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195" windowHeight="9090" tabRatio="867" activeTab="0"/>
  </bookViews>
  <sheets>
    <sheet name="Payments and Receipts" sheetId="1" r:id="rId1"/>
    <sheet name="Balance Sheet" sheetId="2" r:id="rId2"/>
  </sheets>
  <definedNames/>
  <calcPr fullCalcOnLoad="1"/>
</workbook>
</file>

<file path=xl/sharedStrings.xml><?xml version="1.0" encoding="utf-8"?>
<sst xmlns="http://schemas.openxmlformats.org/spreadsheetml/2006/main" count="90" uniqueCount="75">
  <si>
    <t>Precept</t>
  </si>
  <si>
    <t>Payments</t>
  </si>
  <si>
    <t>Subscriptions</t>
  </si>
  <si>
    <t>Insurance</t>
  </si>
  <si>
    <t>Audit</t>
  </si>
  <si>
    <t>Receipts</t>
  </si>
  <si>
    <t>VAT Recovered</t>
  </si>
  <si>
    <t>VAT Paid</t>
  </si>
  <si>
    <t>Venue Hire</t>
  </si>
  <si>
    <t>Admin. Expenses</t>
  </si>
  <si>
    <t>PAYE</t>
  </si>
  <si>
    <t>Bank Reconciliation</t>
  </si>
  <si>
    <t>Payments:</t>
  </si>
  <si>
    <t>Unpresented Cheques:</t>
  </si>
  <si>
    <t>Unpresented cheques (as below)</t>
  </si>
  <si>
    <t>Cemetery Fees</t>
  </si>
  <si>
    <t>Clerk: Salary</t>
  </si>
  <si>
    <t>Grants (Section 137)</t>
  </si>
  <si>
    <t>Tree Work</t>
  </si>
  <si>
    <t>Training/Conferences</t>
  </si>
  <si>
    <t>Year To Date</t>
  </si>
  <si>
    <t>Budget</t>
  </si>
  <si>
    <t>Projected</t>
  </si>
  <si>
    <t>TOTAL RECEIPTS</t>
  </si>
  <si>
    <t>Sub-Total</t>
  </si>
  <si>
    <t>First Quarter (1 April to 30 June 2017)</t>
  </si>
  <si>
    <t>Second Quarter (1 July to 30 September 2017)</t>
  </si>
  <si>
    <t>Third Quarter (1 October to 31 December 2017)</t>
  </si>
  <si>
    <t>Reserves</t>
  </si>
  <si>
    <t>General</t>
  </si>
  <si>
    <t>TOTAL PAYMENTS</t>
  </si>
  <si>
    <t>RATTLESDEN PARISH COUNCIL: PAYMENTS AND RECEIPTS 2017-2018</t>
  </si>
  <si>
    <t>Litter-Picker: Salary</t>
  </si>
  <si>
    <t>Cemetery Grass-Cutting</t>
  </si>
  <si>
    <t>Cemetery Hedging</t>
  </si>
  <si>
    <t>Cemetery Water</t>
  </si>
  <si>
    <t>Cemetery Bin</t>
  </si>
  <si>
    <t>Grass-Cutting</t>
  </si>
  <si>
    <t>Chairman: Allowance</t>
  </si>
  <si>
    <t>Repairs/Maintenance</t>
  </si>
  <si>
    <t>Allotments</t>
  </si>
  <si>
    <t>Grit Bins</t>
  </si>
  <si>
    <t>Waste Bins</t>
  </si>
  <si>
    <t>Rent: Allotments</t>
  </si>
  <si>
    <t>Bank Interest</t>
  </si>
  <si>
    <t>Grant: Cleansing</t>
  </si>
  <si>
    <t>Grant: Recycling</t>
  </si>
  <si>
    <t>TSB Current Account</t>
  </si>
  <si>
    <t>TSB Deposit Account</t>
  </si>
  <si>
    <t>Rattlesden Parish Council 2017-2018</t>
  </si>
  <si>
    <t>Website/Code</t>
  </si>
  <si>
    <t>Grant: Website/Code</t>
  </si>
  <si>
    <t>Grant: Bus Shelter</t>
  </si>
  <si>
    <t>*£6,000.00 transferred to current account for Cemetery extension work.</t>
  </si>
  <si>
    <t>Cemetery*</t>
  </si>
  <si>
    <t>Bus Shelter</t>
  </si>
  <si>
    <t>Cemetery Extension**</t>
  </si>
  <si>
    <t>**£6,000.00 budget generated by funds transferred from earmarked reserves.</t>
  </si>
  <si>
    <t>CIL</t>
  </si>
  <si>
    <t>Fourth Quarter (1 January to 31 March 2018)</t>
  </si>
  <si>
    <t>Reconciliation at 31 January (presented to the Council meeting of 22 February 2018)</t>
  </si>
  <si>
    <t>Closing Balance (31 January):</t>
  </si>
  <si>
    <t>001681 Litter-Picker (30.01.18): £144.98</t>
  </si>
  <si>
    <t>001682 Clerk (30.01.18): £309.69</t>
  </si>
  <si>
    <t>(FPO) HMRC (30.01.18): £77.20</t>
  </si>
  <si>
    <t>001683 Rattlesden Village Hall Committee (30.01.18): £30.00</t>
  </si>
  <si>
    <t>001684 Cllr Goodchild (30.01.18): £135.00</t>
  </si>
  <si>
    <t>001685 The Felsham Gardeners (30.01.18): £350.00</t>
  </si>
  <si>
    <t>001686 Mid Suffolk District Council (30.01.18): £32.38</t>
  </si>
  <si>
    <t>001687 Roger Heard (30.01.18): £60.00</t>
  </si>
  <si>
    <t>001688 Anglian Water (30.01.18): £14.63</t>
  </si>
  <si>
    <t>001689 Clerk (30.01.18): £94.16</t>
  </si>
  <si>
    <t>001690 Rattlesden Parochial Church Council (30.01.18): £50.00</t>
  </si>
  <si>
    <t>001691 Mid Suffolk District Council (30.01.18): £210.00</t>
  </si>
  <si>
    <t>001692 Nigel Mayall (30.01.18): £35.00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</si>
</sst>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£&quot;#,##0.00"/>
    <numFmt numFmtId="173" formatCode="[$-809]dd\ mmmm\ yyyy;@"/>
    <numFmt numFmtId="174" formatCode="#,##0.00_ ;\-#,##0.00\ "/>
    <numFmt numFmtId="175" formatCode="[$£-809]#,##0.00"/>
    <numFmt numFmtId="176" formatCode="_-[$£-809]* #,##0.00_-;\-[$£-809]* #,##0.00_-;_-[$£-809]* &quot;-&quot;??_-;_-@_-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64">
    <font>
      <sz val="10"/>
      <name val="Arial"/>
      <family val="0"/>
    </font>
    <font>
      <sz val="16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i/>
      <sz val="16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u val="single"/>
      <sz val="12"/>
      <name val="Tahoma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4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ahoma"/>
      <family val="2"/>
    </font>
    <font>
      <sz val="12"/>
      <color indexed="10"/>
      <name val="Tahoma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ahoma"/>
      <family val="2"/>
    </font>
    <font>
      <sz val="12"/>
      <color rgb="FFFF0000"/>
      <name val="Tahoma"/>
      <family val="2"/>
    </font>
    <font>
      <sz val="10"/>
      <color rgb="FFFF0000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sz val="14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74">
    <xf numFmtId="0" fontId="0" fillId="0" borderId="0" xfId="0" applyAlignment="1">
      <alignment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/>
    </xf>
    <xf numFmtId="2" fontId="10" fillId="0" borderId="0" xfId="0" applyNumberFormat="1" applyFont="1" applyBorder="1" applyAlignment="1">
      <alignment/>
    </xf>
    <xf numFmtId="2" fontId="9" fillId="0" borderId="0" xfId="0" applyNumberFormat="1" applyFont="1" applyBorder="1" applyAlignment="1">
      <alignment/>
    </xf>
    <xf numFmtId="170" fontId="10" fillId="0" borderId="0" xfId="0" applyNumberFormat="1" applyFont="1" applyBorder="1" applyAlignment="1">
      <alignment/>
    </xf>
    <xf numFmtId="170" fontId="9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2" fontId="12" fillId="0" borderId="0" xfId="0" applyNumberFormat="1" applyFont="1" applyBorder="1" applyAlignment="1">
      <alignment/>
    </xf>
    <xf numFmtId="0" fontId="10" fillId="0" borderId="0" xfId="0" applyFont="1" applyBorder="1" applyAlignment="1">
      <alignment vertical="top"/>
    </xf>
    <xf numFmtId="0" fontId="0" fillId="0" borderId="0" xfId="0" applyAlignment="1">
      <alignment vertical="top"/>
    </xf>
    <xf numFmtId="0" fontId="9" fillId="0" borderId="0" xfId="0" applyFont="1" applyAlignment="1">
      <alignment horizontal="center"/>
    </xf>
    <xf numFmtId="0" fontId="58" fillId="0" borderId="0" xfId="0" applyFont="1" applyAlignment="1">
      <alignment/>
    </xf>
    <xf numFmtId="0" fontId="59" fillId="0" borderId="0" xfId="0" applyFont="1" applyBorder="1" applyAlignment="1">
      <alignment/>
    </xf>
    <xf numFmtId="0" fontId="58" fillId="0" borderId="0" xfId="0" applyFont="1" applyBorder="1" applyAlignment="1">
      <alignment/>
    </xf>
    <xf numFmtId="0" fontId="60" fillId="0" borderId="0" xfId="0" applyFont="1" applyBorder="1" applyAlignment="1">
      <alignment/>
    </xf>
    <xf numFmtId="0" fontId="60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2" fontId="4" fillId="0" borderId="0" xfId="0" applyNumberFormat="1" applyFont="1" applyBorder="1" applyAlignment="1">
      <alignment vertical="center"/>
    </xf>
    <xf numFmtId="2" fontId="1" fillId="0" borderId="0" xfId="0" applyNumberFormat="1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170" fontId="3" fillId="0" borderId="0" xfId="0" applyNumberFormat="1" applyFont="1" applyBorder="1" applyAlignment="1">
      <alignment vertical="center"/>
    </xf>
    <xf numFmtId="170" fontId="1" fillId="0" borderId="0" xfId="0" applyNumberFormat="1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2" fontId="13" fillId="0" borderId="0" xfId="0" applyNumberFormat="1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2" fontId="9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0" fillId="0" borderId="0" xfId="0" applyFont="1" applyBorder="1" applyAlignment="1">
      <alignment horizontal="right" vertical="distributed"/>
    </xf>
    <xf numFmtId="170" fontId="10" fillId="0" borderId="0" xfId="44" applyFont="1" applyBorder="1" applyAlignment="1">
      <alignment horizontal="right" vertical="distributed"/>
    </xf>
    <xf numFmtId="0" fontId="60" fillId="0" borderId="0" xfId="0" applyFont="1" applyAlignment="1">
      <alignment vertical="center"/>
    </xf>
    <xf numFmtId="174" fontId="10" fillId="0" borderId="0" xfId="44" applyNumberFormat="1" applyFont="1" applyBorder="1" applyAlignment="1">
      <alignment horizontal="right" vertical="distributed"/>
    </xf>
    <xf numFmtId="174" fontId="10" fillId="0" borderId="0" xfId="0" applyNumberFormat="1" applyFont="1" applyBorder="1" applyAlignment="1">
      <alignment horizontal="right" vertical="distributed"/>
    </xf>
    <xf numFmtId="0" fontId="8" fillId="0" borderId="0" xfId="0" applyFont="1" applyBorder="1" applyAlignment="1">
      <alignment vertical="top"/>
    </xf>
    <xf numFmtId="171" fontId="10" fillId="0" borderId="0" xfId="0" applyNumberFormat="1" applyFont="1" applyBorder="1" applyAlignment="1">
      <alignment vertical="top"/>
    </xf>
    <xf numFmtId="171" fontId="9" fillId="0" borderId="0" xfId="0" applyNumberFormat="1" applyFont="1" applyBorder="1" applyAlignment="1">
      <alignment horizontal="center" vertical="top" wrapText="1"/>
    </xf>
    <xf numFmtId="0" fontId="10" fillId="0" borderId="0" xfId="0" applyFont="1" applyBorder="1" applyAlignment="1">
      <alignment horizontal="left" vertical="center" wrapText="1"/>
    </xf>
    <xf numFmtId="174" fontId="9" fillId="0" borderId="0" xfId="44" applyNumberFormat="1" applyFont="1" applyBorder="1" applyAlignment="1">
      <alignment horizontal="right" vertical="distributed"/>
    </xf>
    <xf numFmtId="170" fontId="10" fillId="0" borderId="0" xfId="0" applyNumberFormat="1" applyFont="1" applyBorder="1" applyAlignment="1">
      <alignment horizontal="right" vertical="distributed"/>
    </xf>
    <xf numFmtId="174" fontId="10" fillId="0" borderId="0" xfId="0" applyNumberFormat="1" applyFont="1" applyFill="1" applyBorder="1" applyAlignment="1">
      <alignment horizontal="right" vertical="distributed"/>
    </xf>
    <xf numFmtId="4" fontId="9" fillId="0" borderId="0" xfId="0" applyNumberFormat="1" applyFont="1" applyBorder="1" applyAlignment="1">
      <alignment horizontal="right" vertical="distributed"/>
    </xf>
    <xf numFmtId="0" fontId="15" fillId="0" borderId="0" xfId="0" applyFont="1" applyBorder="1" applyAlignment="1">
      <alignment horizontal="left" vertical="center"/>
    </xf>
    <xf numFmtId="170" fontId="15" fillId="0" borderId="0" xfId="44" applyFont="1" applyBorder="1" applyAlignment="1">
      <alignment horizontal="right" vertical="distributed"/>
    </xf>
    <xf numFmtId="166" fontId="15" fillId="0" borderId="0" xfId="44" applyNumberFormat="1" applyFont="1" applyBorder="1" applyAlignment="1">
      <alignment horizontal="right" vertical="distributed"/>
    </xf>
    <xf numFmtId="0" fontId="16" fillId="0" borderId="0" xfId="0" applyFont="1" applyBorder="1" applyAlignment="1">
      <alignment horizontal="left" vertical="center"/>
    </xf>
    <xf numFmtId="170" fontId="16" fillId="0" borderId="0" xfId="44" applyFont="1" applyBorder="1" applyAlignment="1">
      <alignment horizontal="right" vertical="distributed"/>
    </xf>
    <xf numFmtId="0" fontId="16" fillId="0" borderId="0" xfId="44" applyNumberFormat="1" applyFont="1" applyBorder="1" applyAlignment="1">
      <alignment horizontal="left" vertical="center"/>
    </xf>
    <xf numFmtId="170" fontId="2" fillId="0" borderId="0" xfId="44" applyFont="1" applyBorder="1" applyAlignment="1">
      <alignment horizontal="right" vertical="distributed"/>
    </xf>
    <xf numFmtId="171" fontId="2" fillId="0" borderId="10" xfId="0" applyNumberFormat="1" applyFont="1" applyBorder="1" applyAlignment="1">
      <alignment vertical="top"/>
    </xf>
    <xf numFmtId="174" fontId="2" fillId="0" borderId="11" xfId="0" applyNumberFormat="1" applyFont="1" applyBorder="1" applyAlignment="1">
      <alignment horizontal="right" vertical="distributed"/>
    </xf>
    <xf numFmtId="174" fontId="16" fillId="0" borderId="12" xfId="44" applyNumberFormat="1" applyFont="1" applyBorder="1" applyAlignment="1">
      <alignment horizontal="right" vertical="distributed"/>
    </xf>
    <xf numFmtId="0" fontId="2" fillId="0" borderId="13" xfId="0" applyFont="1" applyBorder="1" applyAlignment="1">
      <alignment horizontal="left" vertical="center" wrapText="1"/>
    </xf>
    <xf numFmtId="170" fontId="2" fillId="0" borderId="11" xfId="44" applyFont="1" applyBorder="1" applyAlignment="1">
      <alignment horizontal="right" vertical="distributed"/>
    </xf>
    <xf numFmtId="174" fontId="2" fillId="0" borderId="11" xfId="44" applyNumberFormat="1" applyFont="1" applyBorder="1" applyAlignment="1">
      <alignment horizontal="right" vertical="distributed"/>
    </xf>
    <xf numFmtId="170" fontId="2" fillId="0" borderId="13" xfId="44" applyFont="1" applyBorder="1" applyAlignment="1">
      <alignment horizontal="right" vertical="distributed"/>
    </xf>
    <xf numFmtId="170" fontId="2" fillId="0" borderId="14" xfId="44" applyFont="1" applyBorder="1" applyAlignment="1">
      <alignment horizontal="right" vertical="distributed"/>
    </xf>
    <xf numFmtId="174" fontId="16" fillId="0" borderId="11" xfId="44" applyNumberFormat="1" applyFont="1" applyBorder="1" applyAlignment="1">
      <alignment horizontal="right" vertical="distributed"/>
    </xf>
    <xf numFmtId="0" fontId="2" fillId="0" borderId="13" xfId="44" applyNumberFormat="1" applyFont="1" applyBorder="1" applyAlignment="1">
      <alignment horizontal="left" vertical="center" wrapText="1"/>
    </xf>
    <xf numFmtId="170" fontId="16" fillId="0" borderId="15" xfId="44" applyFont="1" applyBorder="1" applyAlignment="1">
      <alignment horizontal="right" vertical="distributed"/>
    </xf>
    <xf numFmtId="170" fontId="16" fillId="0" borderId="16" xfId="44" applyFont="1" applyBorder="1" applyAlignment="1">
      <alignment horizontal="right" vertical="distributed"/>
    </xf>
    <xf numFmtId="174" fontId="2" fillId="0" borderId="11" xfId="0" applyNumberFormat="1" applyFont="1" applyFill="1" applyBorder="1" applyAlignment="1">
      <alignment horizontal="right" vertical="distributed"/>
    </xf>
    <xf numFmtId="0" fontId="2" fillId="0" borderId="11" xfId="0" applyFont="1" applyBorder="1" applyAlignment="1">
      <alignment vertical="center"/>
    </xf>
    <xf numFmtId="4" fontId="2" fillId="0" borderId="11" xfId="44" applyNumberFormat="1" applyFont="1" applyBorder="1" applyAlignment="1">
      <alignment horizontal="right" vertical="distributed"/>
    </xf>
    <xf numFmtId="0" fontId="2" fillId="0" borderId="0" xfId="0" applyFont="1" applyBorder="1" applyAlignment="1">
      <alignment horizontal="right" vertical="distributed"/>
    </xf>
    <xf numFmtId="170" fontId="16" fillId="0" borderId="10" xfId="0" applyNumberFormat="1" applyFont="1" applyBorder="1" applyAlignment="1">
      <alignment horizontal="right" vertical="distributed"/>
    </xf>
    <xf numFmtId="0" fontId="2" fillId="0" borderId="12" xfId="0" applyFont="1" applyBorder="1" applyAlignment="1">
      <alignment horizontal="left" vertical="center"/>
    </xf>
    <xf numFmtId="4" fontId="2" fillId="0" borderId="14" xfId="0" applyNumberFormat="1" applyFont="1" applyBorder="1" applyAlignment="1">
      <alignment horizontal="right" vertical="distributed"/>
    </xf>
    <xf numFmtId="4" fontId="2" fillId="0" borderId="12" xfId="44" applyNumberFormat="1" applyFont="1" applyBorder="1" applyAlignment="1">
      <alignment horizontal="right" vertical="distributed"/>
    </xf>
    <xf numFmtId="4" fontId="2" fillId="0" borderId="11" xfId="0" applyNumberFormat="1" applyFont="1" applyBorder="1" applyAlignment="1">
      <alignment horizontal="right" vertical="distributed"/>
    </xf>
    <xf numFmtId="171" fontId="2" fillId="0" borderId="0" xfId="0" applyNumberFormat="1" applyFont="1" applyBorder="1" applyAlignment="1">
      <alignment horizontal="right" vertical="distributed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 wrapText="1"/>
    </xf>
    <xf numFmtId="4" fontId="2" fillId="0" borderId="0" xfId="44" applyNumberFormat="1" applyFont="1" applyAlignment="1">
      <alignment horizontal="right" vertical="distributed"/>
    </xf>
    <xf numFmtId="0" fontId="2" fillId="0" borderId="11" xfId="0" applyFont="1" applyBorder="1" applyAlignment="1">
      <alignment vertical="center" wrapText="1"/>
    </xf>
    <xf numFmtId="174" fontId="16" fillId="0" borderId="11" xfId="44" applyNumberFormat="1" applyFont="1" applyFill="1" applyBorder="1" applyAlignment="1">
      <alignment horizontal="right" vertical="distributed"/>
    </xf>
    <xf numFmtId="4" fontId="2" fillId="0" borderId="0" xfId="44" applyNumberFormat="1" applyFont="1" applyFill="1" applyBorder="1" applyAlignment="1">
      <alignment horizontal="right" vertical="distributed"/>
    </xf>
    <xf numFmtId="4" fontId="2" fillId="0" borderId="0" xfId="44" applyNumberFormat="1" applyFont="1" applyBorder="1" applyAlignment="1">
      <alignment horizontal="right" vertical="distributed"/>
    </xf>
    <xf numFmtId="170" fontId="16" fillId="0" borderId="10" xfId="44" applyFont="1" applyBorder="1" applyAlignment="1">
      <alignment horizontal="right" vertical="distributed"/>
    </xf>
    <xf numFmtId="0" fontId="5" fillId="0" borderId="0" xfId="0" applyFont="1" applyBorder="1" applyAlignment="1">
      <alignment vertical="top"/>
    </xf>
    <xf numFmtId="171" fontId="2" fillId="0" borderId="0" xfId="0" applyNumberFormat="1" applyFont="1" applyBorder="1" applyAlignment="1">
      <alignment vertical="top"/>
    </xf>
    <xf numFmtId="171" fontId="16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center" wrapText="1"/>
    </xf>
    <xf numFmtId="174" fontId="2" fillId="0" borderId="0" xfId="44" applyNumberFormat="1" applyFont="1" applyBorder="1" applyAlignment="1">
      <alignment horizontal="right" vertical="distributed"/>
    </xf>
    <xf numFmtId="174" fontId="2" fillId="0" borderId="0" xfId="0" applyNumberFormat="1" applyFont="1" applyBorder="1" applyAlignment="1">
      <alignment horizontal="right" vertical="distributed"/>
    </xf>
    <xf numFmtId="174" fontId="16" fillId="0" borderId="0" xfId="44" applyNumberFormat="1" applyFont="1" applyBorder="1" applyAlignment="1">
      <alignment horizontal="right" vertical="distributed"/>
    </xf>
    <xf numFmtId="0" fontId="2" fillId="0" borderId="0" xfId="44" applyNumberFormat="1" applyFont="1" applyBorder="1" applyAlignment="1">
      <alignment horizontal="left" vertical="center" wrapText="1"/>
    </xf>
    <xf numFmtId="0" fontId="60" fillId="0" borderId="0" xfId="0" applyFont="1" applyBorder="1" applyAlignment="1">
      <alignment vertical="center"/>
    </xf>
    <xf numFmtId="176" fontId="16" fillId="0" borderId="0" xfId="44" applyNumberFormat="1" applyFont="1" applyBorder="1" applyAlignment="1">
      <alignment horizontal="right" vertical="distributed"/>
    </xf>
    <xf numFmtId="172" fontId="16" fillId="0" borderId="0" xfId="0" applyNumberFormat="1" applyFont="1" applyBorder="1" applyAlignment="1">
      <alignment horizontal="right" vertical="center" wrapText="1"/>
    </xf>
    <xf numFmtId="4" fontId="16" fillId="0" borderId="0" xfId="44" applyNumberFormat="1" applyFont="1" applyBorder="1" applyAlignment="1">
      <alignment horizontal="right" vertical="distributed"/>
    </xf>
    <xf numFmtId="4" fontId="16" fillId="0" borderId="0" xfId="0" applyNumberFormat="1" applyFont="1" applyBorder="1" applyAlignment="1">
      <alignment horizontal="right" vertical="distributed"/>
    </xf>
    <xf numFmtId="0" fontId="16" fillId="0" borderId="0" xfId="0" applyFont="1" applyBorder="1" applyAlignment="1">
      <alignment horizontal="right" vertical="center"/>
    </xf>
    <xf numFmtId="170" fontId="16" fillId="0" borderId="0" xfId="0" applyNumberFormat="1" applyFont="1" applyBorder="1" applyAlignment="1">
      <alignment horizontal="right" vertical="distributed"/>
    </xf>
    <xf numFmtId="0" fontId="2" fillId="0" borderId="17" xfId="0" applyFont="1" applyBorder="1" applyAlignment="1">
      <alignment horizontal="right" vertical="distributed"/>
    </xf>
    <xf numFmtId="170" fontId="15" fillId="0" borderId="11" xfId="44" applyFont="1" applyBorder="1" applyAlignment="1">
      <alignment horizontal="right" vertical="distributed"/>
    </xf>
    <xf numFmtId="0" fontId="10" fillId="0" borderId="12" xfId="0" applyFont="1" applyBorder="1" applyAlignment="1">
      <alignment horizontal="right" vertical="distributed"/>
    </xf>
    <xf numFmtId="0" fontId="2" fillId="0" borderId="13" xfId="44" applyNumberFormat="1" applyFont="1" applyBorder="1" applyAlignment="1">
      <alignment horizontal="left" vertical="center"/>
    </xf>
    <xf numFmtId="0" fontId="16" fillId="0" borderId="0" xfId="0" applyFont="1" applyBorder="1" applyAlignment="1">
      <alignment/>
    </xf>
    <xf numFmtId="0" fontId="61" fillId="0" borderId="0" xfId="0" applyFont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Border="1" applyAlignment="1">
      <alignment vertical="center"/>
    </xf>
    <xf numFmtId="0" fontId="5" fillId="0" borderId="10" xfId="0" applyFont="1" applyBorder="1" applyAlignment="1">
      <alignment horizontal="left" vertical="center"/>
    </xf>
    <xf numFmtId="171" fontId="2" fillId="0" borderId="10" xfId="0" applyNumberFormat="1" applyFont="1" applyBorder="1" applyAlignment="1">
      <alignment horizontal="left" vertical="center"/>
    </xf>
    <xf numFmtId="171" fontId="17" fillId="0" borderId="10" xfId="0" applyNumberFormat="1" applyFont="1" applyBorder="1" applyAlignment="1">
      <alignment horizontal="center" vertical="center" wrapText="1"/>
    </xf>
    <xf numFmtId="171" fontId="2" fillId="0" borderId="17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right" vertical="center"/>
    </xf>
    <xf numFmtId="0" fontId="17" fillId="0" borderId="15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170" fontId="2" fillId="0" borderId="0" xfId="46" applyFont="1" applyAlignment="1">
      <alignment vertical="center"/>
    </xf>
    <xf numFmtId="170" fontId="62" fillId="0" borderId="0" xfId="46" applyFont="1" applyAlignment="1">
      <alignment vertical="center"/>
    </xf>
    <xf numFmtId="0" fontId="16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170" fontId="2" fillId="0" borderId="0" xfId="46" applyFont="1" applyBorder="1" applyAlignment="1">
      <alignment vertical="center"/>
    </xf>
    <xf numFmtId="0" fontId="62" fillId="0" borderId="0" xfId="0" applyFont="1" applyAlignment="1">
      <alignment vertical="center"/>
    </xf>
    <xf numFmtId="170" fontId="61" fillId="0" borderId="0" xfId="46" applyNumberFormat="1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16" fillId="0" borderId="0" xfId="0" applyFont="1" applyAlignment="1">
      <alignment horizontal="right" vertical="center"/>
    </xf>
    <xf numFmtId="170" fontId="0" fillId="0" borderId="0" xfId="0" applyNumberFormat="1" applyFont="1" applyBorder="1" applyAlignment="1">
      <alignment vertical="center"/>
    </xf>
    <xf numFmtId="170" fontId="16" fillId="0" borderId="15" xfId="0" applyNumberFormat="1" applyFont="1" applyBorder="1" applyAlignment="1">
      <alignment horizontal="right" vertical="distributed"/>
    </xf>
    <xf numFmtId="0" fontId="16" fillId="0" borderId="18" xfId="0" applyFont="1" applyBorder="1" applyAlignment="1">
      <alignment horizontal="right" vertical="distributed"/>
    </xf>
    <xf numFmtId="0" fontId="17" fillId="0" borderId="0" xfId="0" applyFont="1" applyBorder="1" applyAlignment="1">
      <alignment horizontal="right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horizontal="right" vertical="distributed"/>
    </xf>
    <xf numFmtId="174" fontId="2" fillId="0" borderId="19" xfId="0" applyNumberFormat="1" applyFont="1" applyBorder="1" applyAlignment="1">
      <alignment horizontal="right" vertical="distributed"/>
    </xf>
    <xf numFmtId="170" fontId="2" fillId="0" borderId="20" xfId="0" applyNumberFormat="1" applyFont="1" applyBorder="1" applyAlignment="1">
      <alignment horizontal="right" vertical="distributed"/>
    </xf>
    <xf numFmtId="174" fontId="2" fillId="0" borderId="19" xfId="0" applyNumberFormat="1" applyFont="1" applyFill="1" applyBorder="1" applyAlignment="1">
      <alignment horizontal="right" vertical="distributed"/>
    </xf>
    <xf numFmtId="4" fontId="16" fillId="0" borderId="19" xfId="0" applyNumberFormat="1" applyFont="1" applyBorder="1" applyAlignment="1">
      <alignment horizontal="right" vertical="distributed"/>
    </xf>
    <xf numFmtId="170" fontId="15" fillId="0" borderId="10" xfId="44" applyFont="1" applyBorder="1" applyAlignment="1">
      <alignment horizontal="right" vertical="distributed"/>
    </xf>
    <xf numFmtId="0" fontId="5" fillId="0" borderId="0" xfId="0" applyFont="1" applyBorder="1" applyAlignment="1">
      <alignment horizontal="left" vertical="center"/>
    </xf>
    <xf numFmtId="171" fontId="17" fillId="0" borderId="0" xfId="0" applyNumberFormat="1" applyFont="1" applyBorder="1" applyAlignment="1">
      <alignment horizontal="center" vertical="center" wrapText="1"/>
    </xf>
    <xf numFmtId="171" fontId="2" fillId="0" borderId="0" xfId="0" applyNumberFormat="1" applyFont="1" applyBorder="1" applyAlignment="1">
      <alignment horizontal="center" vertical="center"/>
    </xf>
    <xf numFmtId="4" fontId="16" fillId="0" borderId="12" xfId="0" applyNumberFormat="1" applyFont="1" applyBorder="1" applyAlignment="1">
      <alignment horizontal="right" vertical="distributed"/>
    </xf>
    <xf numFmtId="4" fontId="16" fillId="0" borderId="11" xfId="0" applyNumberFormat="1" applyFont="1" applyBorder="1" applyAlignment="1">
      <alignment horizontal="right" vertical="distributed"/>
    </xf>
    <xf numFmtId="174" fontId="2" fillId="0" borderId="12" xfId="44" applyNumberFormat="1" applyFont="1" applyBorder="1" applyAlignment="1">
      <alignment horizontal="right" vertical="distributed"/>
    </xf>
    <xf numFmtId="174" fontId="2" fillId="0" borderId="11" xfId="44" applyNumberFormat="1" applyFont="1" applyFill="1" applyBorder="1" applyAlignment="1">
      <alignment horizontal="right" vertical="distributed"/>
    </xf>
    <xf numFmtId="170" fontId="5" fillId="0" borderId="0" xfId="44" applyFont="1" applyAlignment="1">
      <alignment vertical="center"/>
    </xf>
    <xf numFmtId="170" fontId="63" fillId="0" borderId="0" xfId="44" applyFont="1" applyAlignment="1">
      <alignment vertical="center"/>
    </xf>
    <xf numFmtId="170" fontId="2" fillId="0" borderId="0" xfId="44" applyFont="1" applyAlignment="1">
      <alignment vertical="center"/>
    </xf>
    <xf numFmtId="170" fontId="62" fillId="0" borderId="0" xfId="44" applyFont="1" applyAlignment="1">
      <alignment vertical="center"/>
    </xf>
    <xf numFmtId="170" fontId="16" fillId="0" borderId="0" xfId="44" applyFont="1" applyAlignment="1">
      <alignment vertical="center"/>
    </xf>
    <xf numFmtId="170" fontId="16" fillId="0" borderId="20" xfId="44" applyFont="1" applyBorder="1" applyAlignment="1">
      <alignment vertical="center"/>
    </xf>
    <xf numFmtId="170" fontId="16" fillId="0" borderId="17" xfId="44" applyNumberFormat="1" applyFont="1" applyBorder="1" applyAlignment="1">
      <alignment vertical="center"/>
    </xf>
    <xf numFmtId="170" fontId="61" fillId="0" borderId="0" xfId="44" applyFont="1" applyBorder="1" applyAlignment="1">
      <alignment vertical="center"/>
    </xf>
    <xf numFmtId="170" fontId="61" fillId="0" borderId="0" xfId="44" applyFont="1" applyAlignment="1">
      <alignment vertical="center"/>
    </xf>
    <xf numFmtId="170" fontId="62" fillId="0" borderId="0" xfId="44" applyFont="1" applyBorder="1" applyAlignment="1">
      <alignment vertical="center"/>
    </xf>
    <xf numFmtId="0" fontId="0" fillId="0" borderId="0" xfId="0" applyAlignment="1">
      <alignment/>
    </xf>
    <xf numFmtId="174" fontId="2" fillId="33" borderId="0" xfId="44" applyNumberFormat="1" applyFont="1" applyFill="1" applyBorder="1" applyAlignment="1">
      <alignment horizontal="right" vertical="distributed"/>
    </xf>
    <xf numFmtId="0" fontId="0" fillId="33" borderId="0" xfId="0" applyFill="1" applyAlignment="1">
      <alignment/>
    </xf>
    <xf numFmtId="170" fontId="2" fillId="33" borderId="0" xfId="0" applyNumberFormat="1" applyFont="1" applyFill="1" applyAlignment="1">
      <alignment horizontal="right" vertical="distributed"/>
    </xf>
    <xf numFmtId="170" fontId="2" fillId="33" borderId="11" xfId="0" applyNumberFormat="1" applyFont="1" applyFill="1" applyBorder="1" applyAlignment="1">
      <alignment horizontal="right" vertical="distributed"/>
    </xf>
    <xf numFmtId="4" fontId="2" fillId="33" borderId="13" xfId="44" applyNumberFormat="1" applyFont="1" applyFill="1" applyBorder="1" applyAlignment="1">
      <alignment horizontal="right" vertical="distributed"/>
    </xf>
    <xf numFmtId="2" fontId="2" fillId="0" borderId="0" xfId="0" applyNumberFormat="1" applyFont="1" applyBorder="1" applyAlignment="1">
      <alignment horizontal="left" vertical="center"/>
    </xf>
    <xf numFmtId="167" fontId="62" fillId="0" borderId="0" xfId="46" applyNumberFormat="1" applyFont="1" applyBorder="1" applyAlignment="1">
      <alignment vertical="center"/>
    </xf>
    <xf numFmtId="170" fontId="62" fillId="0" borderId="0" xfId="46" applyFont="1" applyBorder="1" applyAlignment="1">
      <alignment vertical="center"/>
    </xf>
    <xf numFmtId="170" fontId="16" fillId="0" borderId="0" xfId="44" applyFont="1" applyBorder="1" applyAlignment="1">
      <alignment vertical="center"/>
    </xf>
    <xf numFmtId="170" fontId="62" fillId="0" borderId="20" xfId="46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170" fontId="16" fillId="0" borderId="17" xfId="44" applyFont="1" applyBorder="1" applyAlignment="1">
      <alignment vertical="center"/>
    </xf>
    <xf numFmtId="170" fontId="16" fillId="0" borderId="17" xfId="46" applyNumberFormat="1" applyFont="1" applyBorder="1" applyAlignment="1">
      <alignment vertical="center"/>
    </xf>
    <xf numFmtId="170" fontId="16" fillId="0" borderId="17" xfId="46" applyFont="1" applyBorder="1" applyAlignment="1">
      <alignment vertical="center"/>
    </xf>
    <xf numFmtId="170" fontId="16" fillId="0" borderId="21" xfId="46" applyNumberFormat="1" applyFont="1" applyBorder="1" applyAlignment="1">
      <alignment vertical="center"/>
    </xf>
    <xf numFmtId="170" fontId="16" fillId="0" borderId="18" xfId="44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0" fillId="0" borderId="0" xfId="0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860"/>
  <sheetViews>
    <sheetView tabSelected="1" zoomScale="90" zoomScaleNormal="90" zoomScalePageLayoutView="0" workbookViewId="0" topLeftCell="A2">
      <selection activeCell="W17" sqref="W17"/>
    </sheetView>
  </sheetViews>
  <sheetFormatPr defaultColWidth="9.140625" defaultRowHeight="12.75"/>
  <cols>
    <col min="1" max="1" width="24.7109375" style="0" customWidth="1"/>
    <col min="2" max="2" width="2.7109375" style="0" customWidth="1"/>
    <col min="3" max="3" width="16.7109375" style="0" customWidth="1"/>
    <col min="4" max="4" width="2.7109375" style="0" customWidth="1"/>
    <col min="5" max="5" width="16.7109375" style="0" customWidth="1"/>
    <col min="6" max="6" width="2.7109375" style="0" customWidth="1"/>
    <col min="7" max="7" width="16.7109375" style="19" customWidth="1"/>
    <col min="8" max="8" width="11.140625" style="0" hidden="1" customWidth="1"/>
    <col min="10" max="10" width="24.7109375" style="0" customWidth="1"/>
    <col min="11" max="11" width="2.7109375" style="0" customWidth="1"/>
    <col min="12" max="12" width="16.7109375" style="0" customWidth="1"/>
    <col min="13" max="13" width="2.7109375" style="0" customWidth="1"/>
    <col min="14" max="14" width="16.7109375" style="0" customWidth="1"/>
    <col min="15" max="15" width="2.7109375" style="0" customWidth="1"/>
    <col min="16" max="16" width="16.7109375" style="0" customWidth="1"/>
  </cols>
  <sheetData>
    <row r="1" spans="1:9" s="35" customFormat="1" ht="24" customHeight="1">
      <c r="A1" s="170" t="s">
        <v>31</v>
      </c>
      <c r="B1" s="170"/>
      <c r="C1" s="170"/>
      <c r="D1" s="170"/>
      <c r="E1" s="170"/>
      <c r="F1" s="170"/>
      <c r="G1" s="170"/>
      <c r="H1" s="171"/>
      <c r="I1" s="171"/>
    </row>
    <row r="2" spans="1:8" ht="24" customHeight="1">
      <c r="A2" s="32"/>
      <c r="B2" s="3"/>
      <c r="C2" s="14"/>
      <c r="D2" s="3"/>
      <c r="E2" s="3"/>
      <c r="F2" s="3"/>
      <c r="G2" s="15"/>
      <c r="H2" s="4"/>
    </row>
    <row r="3" spans="1:16" s="13" customFormat="1" ht="24" customHeight="1">
      <c r="A3" s="109" t="s">
        <v>1</v>
      </c>
      <c r="B3" s="110"/>
      <c r="C3" s="111" t="s">
        <v>20</v>
      </c>
      <c r="D3" s="112"/>
      <c r="E3" s="111" t="s">
        <v>22</v>
      </c>
      <c r="F3" s="112"/>
      <c r="G3" s="111" t="s">
        <v>21</v>
      </c>
      <c r="H3" s="12"/>
      <c r="J3" s="109" t="s">
        <v>28</v>
      </c>
      <c r="K3" s="135"/>
      <c r="L3" s="111" t="s">
        <v>20</v>
      </c>
      <c r="M3" s="112"/>
      <c r="N3" s="111" t="s">
        <v>22</v>
      </c>
      <c r="O3" s="112"/>
      <c r="P3" s="111" t="s">
        <v>21</v>
      </c>
    </row>
    <row r="4" spans="1:28" ht="24" customHeight="1">
      <c r="A4" s="73" t="s">
        <v>16</v>
      </c>
      <c r="B4" s="74"/>
      <c r="C4" s="75">
        <v>3096.9</v>
      </c>
      <c r="D4" s="74"/>
      <c r="E4" s="141">
        <v>3719</v>
      </c>
      <c r="F4" s="77"/>
      <c r="G4" s="58">
        <v>3715</v>
      </c>
      <c r="H4" s="5"/>
      <c r="J4" s="78" t="s">
        <v>54</v>
      </c>
      <c r="K4" s="103"/>
      <c r="L4" s="155"/>
      <c r="M4" s="57"/>
      <c r="N4" s="156"/>
      <c r="O4" s="68"/>
      <c r="P4" s="139">
        <v>9378</v>
      </c>
      <c r="V4" s="41"/>
      <c r="W4" s="42"/>
      <c r="X4" s="43"/>
      <c r="Y4" s="42"/>
      <c r="Z4" s="43"/>
      <c r="AA4" s="42"/>
      <c r="AB4" s="43"/>
    </row>
    <row r="5" spans="1:28" ht="24" customHeight="1">
      <c r="A5" s="78" t="s">
        <v>10</v>
      </c>
      <c r="B5" s="74"/>
      <c r="C5" s="70">
        <v>772</v>
      </c>
      <c r="D5" s="74"/>
      <c r="E5" s="61">
        <v>929</v>
      </c>
      <c r="F5" s="77"/>
      <c r="G5" s="64">
        <v>929</v>
      </c>
      <c r="H5" s="5"/>
      <c r="J5" s="78" t="s">
        <v>18</v>
      </c>
      <c r="K5" s="102"/>
      <c r="L5" s="154"/>
      <c r="M5" s="57"/>
      <c r="N5" s="157"/>
      <c r="O5" s="68"/>
      <c r="P5" s="140">
        <v>1500</v>
      </c>
      <c r="V5" s="44"/>
      <c r="W5" s="37"/>
      <c r="X5" s="39"/>
      <c r="Y5" s="37"/>
      <c r="Z5" s="40"/>
      <c r="AA5" s="37"/>
      <c r="AB5" s="45"/>
    </row>
    <row r="6" spans="1:28" ht="24" customHeight="1">
      <c r="A6" s="79" t="s">
        <v>32</v>
      </c>
      <c r="B6" s="76"/>
      <c r="C6" s="80">
        <v>1449.8</v>
      </c>
      <c r="D6" s="76"/>
      <c r="E6" s="61">
        <v>1740</v>
      </c>
      <c r="F6" s="77"/>
      <c r="G6" s="64">
        <v>1740</v>
      </c>
      <c r="H6" s="5"/>
      <c r="J6" s="104" t="s">
        <v>29</v>
      </c>
      <c r="K6" s="102"/>
      <c r="L6" s="154"/>
      <c r="M6" s="70"/>
      <c r="N6" s="158"/>
      <c r="O6" s="68"/>
      <c r="P6" s="140">
        <v>2628.76</v>
      </c>
      <c r="V6" s="44"/>
      <c r="W6" s="37"/>
      <c r="X6" s="39"/>
      <c r="Y6" s="37"/>
      <c r="Z6" s="40"/>
      <c r="AA6" s="37"/>
      <c r="AB6" s="45"/>
    </row>
    <row r="7" spans="1:28" ht="24" customHeight="1">
      <c r="A7" s="81" t="s">
        <v>9</v>
      </c>
      <c r="B7" s="76"/>
      <c r="C7" s="80">
        <v>176.89</v>
      </c>
      <c r="D7" s="76"/>
      <c r="E7" s="61">
        <v>260</v>
      </c>
      <c r="F7" s="77"/>
      <c r="G7" s="64">
        <v>260</v>
      </c>
      <c r="H7" s="5"/>
      <c r="J7" s="113" t="s">
        <v>24</v>
      </c>
      <c r="K7" s="101"/>
      <c r="L7" s="72">
        <f>SUM(L5:L6)</f>
        <v>0</v>
      </c>
      <c r="M7" s="72"/>
      <c r="N7" s="72">
        <f>SUM(N4:N6)</f>
        <v>0</v>
      </c>
      <c r="O7" s="72"/>
      <c r="P7" s="72">
        <f>SUM(P4:P6)</f>
        <v>13506.76</v>
      </c>
      <c r="V7" s="44"/>
      <c r="W7" s="37"/>
      <c r="X7" s="39"/>
      <c r="Y7" s="37"/>
      <c r="Z7" s="40"/>
      <c r="AA7" s="37"/>
      <c r="AB7" s="45"/>
    </row>
    <row r="8" spans="1:28" ht="24" customHeight="1">
      <c r="A8" s="81" t="s">
        <v>8</v>
      </c>
      <c r="B8" s="76"/>
      <c r="C8" s="80">
        <v>75</v>
      </c>
      <c r="D8" s="76"/>
      <c r="E8" s="61">
        <v>100</v>
      </c>
      <c r="F8" s="77"/>
      <c r="G8" s="64">
        <v>100</v>
      </c>
      <c r="H8" s="5"/>
      <c r="J8" s="129" t="s">
        <v>7</v>
      </c>
      <c r="K8" s="130"/>
      <c r="L8" s="131">
        <v>1554.41</v>
      </c>
      <c r="M8" s="132"/>
      <c r="N8" s="133">
        <v>1554.41</v>
      </c>
      <c r="O8" s="130"/>
      <c r="P8" s="134">
        <v>0</v>
      </c>
      <c r="U8" s="41"/>
      <c r="V8" s="44"/>
      <c r="W8" s="37"/>
      <c r="X8" s="39"/>
      <c r="Y8" s="37"/>
      <c r="Z8" s="40"/>
      <c r="AA8" s="37"/>
      <c r="AB8" s="45"/>
    </row>
    <row r="9" spans="1:28" ht="24" customHeight="1" thickBot="1">
      <c r="A9" s="81" t="s">
        <v>33</v>
      </c>
      <c r="B9" s="76"/>
      <c r="C9" s="80">
        <v>2090</v>
      </c>
      <c r="D9" s="76"/>
      <c r="E9" s="61">
        <v>2300</v>
      </c>
      <c r="F9" s="77"/>
      <c r="G9" s="64">
        <v>2300</v>
      </c>
      <c r="H9" s="5"/>
      <c r="J9" s="114" t="s">
        <v>30</v>
      </c>
      <c r="K9" s="127"/>
      <c r="L9" s="126">
        <f>SUM(C27+L7+L8)</f>
        <v>24231.93</v>
      </c>
      <c r="M9" s="126"/>
      <c r="N9" s="126">
        <f>SUM(E27+N7+N8)</f>
        <v>25740.52</v>
      </c>
      <c r="O9" s="126"/>
      <c r="P9" s="126">
        <f>SUM(G27+P7+P8)</f>
        <v>32478.760000000002</v>
      </c>
      <c r="U9" s="86"/>
      <c r="V9" s="87"/>
      <c r="W9" s="88"/>
      <c r="X9" s="87"/>
      <c r="Y9" s="88"/>
      <c r="Z9" s="87"/>
      <c r="AA9" s="88"/>
      <c r="AB9" s="45"/>
    </row>
    <row r="10" spans="1:28" ht="24" customHeight="1" thickTop="1">
      <c r="A10" s="69" t="s">
        <v>34</v>
      </c>
      <c r="B10" s="76"/>
      <c r="C10" s="80">
        <v>350</v>
      </c>
      <c r="D10" s="76"/>
      <c r="E10" s="142">
        <v>350</v>
      </c>
      <c r="F10" s="77"/>
      <c r="G10" s="82">
        <v>375</v>
      </c>
      <c r="H10" s="5"/>
      <c r="J10" s="128"/>
      <c r="K10" s="71"/>
      <c r="L10" s="100"/>
      <c r="M10" s="100"/>
      <c r="N10" s="100"/>
      <c r="O10" s="100"/>
      <c r="P10" s="100"/>
      <c r="U10" s="89"/>
      <c r="V10" s="55"/>
      <c r="W10" s="90"/>
      <c r="X10" s="55"/>
      <c r="Y10" s="91"/>
      <c r="Z10" s="55"/>
      <c r="AA10" s="92"/>
      <c r="AB10" s="45"/>
    </row>
    <row r="11" spans="1:28" ht="24" customHeight="1">
      <c r="A11" s="69" t="s">
        <v>35</v>
      </c>
      <c r="B11" s="76"/>
      <c r="C11" s="80">
        <v>63.82</v>
      </c>
      <c r="D11" s="76"/>
      <c r="E11" s="142">
        <v>75</v>
      </c>
      <c r="F11" s="77"/>
      <c r="G11" s="82">
        <v>75</v>
      </c>
      <c r="H11" s="5"/>
      <c r="J11" s="109" t="s">
        <v>5</v>
      </c>
      <c r="K11" s="56"/>
      <c r="L11" s="111" t="s">
        <v>20</v>
      </c>
      <c r="M11" s="112"/>
      <c r="N11" s="111" t="s">
        <v>22</v>
      </c>
      <c r="O11" s="112"/>
      <c r="P11" s="111" t="s">
        <v>21</v>
      </c>
      <c r="U11" s="89"/>
      <c r="V11" s="49"/>
      <c r="W11" s="50"/>
      <c r="X11" s="51"/>
      <c r="Y11" s="87"/>
      <c r="Z11" s="49"/>
      <c r="AA11" s="87"/>
      <c r="AB11" s="88"/>
    </row>
    <row r="12" spans="1:28" ht="24" customHeight="1">
      <c r="A12" s="69" t="s">
        <v>36</v>
      </c>
      <c r="B12" s="76"/>
      <c r="C12" s="80"/>
      <c r="D12" s="76"/>
      <c r="E12" s="61">
        <v>50</v>
      </c>
      <c r="F12" s="77"/>
      <c r="G12" s="64">
        <v>50</v>
      </c>
      <c r="H12" s="5"/>
      <c r="J12" s="59" t="s">
        <v>0</v>
      </c>
      <c r="K12" s="60"/>
      <c r="L12" s="61">
        <v>10046</v>
      </c>
      <c r="M12" s="62"/>
      <c r="N12" s="57">
        <v>10046</v>
      </c>
      <c r="O12" s="63"/>
      <c r="P12" s="64">
        <v>10046</v>
      </c>
      <c r="Q12" s="98"/>
      <c r="R12" s="2"/>
      <c r="U12" s="89"/>
      <c r="V12" s="52"/>
      <c r="W12" s="53"/>
      <c r="X12" s="97"/>
      <c r="Y12" s="55"/>
      <c r="Z12" s="91"/>
      <c r="AA12" s="55"/>
      <c r="AB12" s="97"/>
    </row>
    <row r="13" spans="1:28" ht="24" customHeight="1">
      <c r="A13" s="69" t="s">
        <v>37</v>
      </c>
      <c r="B13" s="76"/>
      <c r="C13" s="80">
        <v>175</v>
      </c>
      <c r="D13" s="76"/>
      <c r="E13" s="61">
        <v>175</v>
      </c>
      <c r="F13" s="77"/>
      <c r="G13" s="64">
        <v>175</v>
      </c>
      <c r="H13" s="5"/>
      <c r="J13" s="59" t="s">
        <v>15</v>
      </c>
      <c r="K13" s="60"/>
      <c r="L13" s="61">
        <v>900</v>
      </c>
      <c r="M13" s="62"/>
      <c r="N13" s="57">
        <v>900</v>
      </c>
      <c r="O13" s="63"/>
      <c r="P13" s="64">
        <v>0</v>
      </c>
      <c r="Q13" s="98"/>
      <c r="R13" s="2"/>
      <c r="U13" s="89"/>
      <c r="V13" s="54"/>
      <c r="W13" s="55"/>
      <c r="X13" s="97"/>
      <c r="Y13" s="55"/>
      <c r="Z13" s="91"/>
      <c r="AA13" s="55"/>
      <c r="AB13" s="92"/>
    </row>
    <row r="14" spans="1:28" ht="24" customHeight="1">
      <c r="A14" s="69" t="s">
        <v>17</v>
      </c>
      <c r="B14" s="76"/>
      <c r="C14" s="80">
        <v>1046.25</v>
      </c>
      <c r="D14" s="76"/>
      <c r="E14" s="61">
        <v>1046.25</v>
      </c>
      <c r="F14" s="77"/>
      <c r="G14" s="64">
        <v>1000</v>
      </c>
      <c r="H14" s="5"/>
      <c r="J14" s="65" t="s">
        <v>43</v>
      </c>
      <c r="K14" s="60"/>
      <c r="L14" s="61">
        <v>68.04</v>
      </c>
      <c r="M14" s="62"/>
      <c r="N14" s="57">
        <v>68.04</v>
      </c>
      <c r="O14" s="63"/>
      <c r="P14" s="64">
        <v>68.04</v>
      </c>
      <c r="Q14" s="98"/>
      <c r="R14" s="2"/>
      <c r="U14" s="93"/>
      <c r="V14" s="52"/>
      <c r="W14" s="53"/>
      <c r="X14" s="97"/>
      <c r="Y14" s="55"/>
      <c r="Z14" s="91"/>
      <c r="AA14" s="55"/>
      <c r="AB14" s="96"/>
    </row>
    <row r="15" spans="1:28" ht="24" customHeight="1">
      <c r="A15" s="69" t="s">
        <v>38</v>
      </c>
      <c r="B15" s="76"/>
      <c r="C15" s="80">
        <v>40</v>
      </c>
      <c r="D15" s="76"/>
      <c r="E15" s="61">
        <v>100</v>
      </c>
      <c r="F15" s="77"/>
      <c r="G15" s="64">
        <v>100</v>
      </c>
      <c r="H15" s="5"/>
      <c r="J15" s="79" t="s">
        <v>44</v>
      </c>
      <c r="K15" s="63"/>
      <c r="L15" s="61">
        <v>6.04</v>
      </c>
      <c r="M15" s="55"/>
      <c r="N15" s="57">
        <v>9</v>
      </c>
      <c r="O15" s="63"/>
      <c r="P15" s="64">
        <v>10</v>
      </c>
      <c r="T15" s="89"/>
      <c r="U15" s="55"/>
      <c r="V15" s="90"/>
      <c r="W15" s="55"/>
      <c r="X15" s="91"/>
      <c r="Y15" s="55"/>
      <c r="Z15" s="92"/>
      <c r="AA15" s="55"/>
      <c r="AB15" s="95"/>
    </row>
    <row r="16" spans="1:28" ht="24" customHeight="1">
      <c r="A16" s="69" t="s">
        <v>2</v>
      </c>
      <c r="B16" s="76"/>
      <c r="C16" s="80">
        <v>359.24</v>
      </c>
      <c r="D16" s="76"/>
      <c r="E16" s="61">
        <v>359.24</v>
      </c>
      <c r="F16" s="77"/>
      <c r="G16" s="64">
        <v>360</v>
      </c>
      <c r="H16" s="5"/>
      <c r="J16" s="79" t="s">
        <v>6</v>
      </c>
      <c r="K16" s="63"/>
      <c r="L16" s="61">
        <v>1674.37</v>
      </c>
      <c r="M16" s="55"/>
      <c r="N16" s="57">
        <v>1674.37</v>
      </c>
      <c r="O16" s="55"/>
      <c r="P16" s="64">
        <v>1674.37</v>
      </c>
      <c r="T16" s="89"/>
      <c r="U16" s="55"/>
      <c r="V16" s="90"/>
      <c r="W16" s="55"/>
      <c r="X16" s="91"/>
      <c r="Y16" s="55"/>
      <c r="Z16" s="92"/>
      <c r="AA16" s="53"/>
      <c r="AB16" s="92"/>
    </row>
    <row r="17" spans="1:28" ht="24" customHeight="1">
      <c r="A17" s="69" t="s">
        <v>3</v>
      </c>
      <c r="B17" s="76"/>
      <c r="C17" s="80">
        <v>380.89</v>
      </c>
      <c r="D17" s="76"/>
      <c r="E17" s="61">
        <v>380.89</v>
      </c>
      <c r="F17" s="77"/>
      <c r="G17" s="64">
        <v>350</v>
      </c>
      <c r="H17" s="5"/>
      <c r="J17" s="79" t="s">
        <v>46</v>
      </c>
      <c r="K17" s="63"/>
      <c r="L17" s="61">
        <v>219.64</v>
      </c>
      <c r="M17" s="55"/>
      <c r="N17" s="61">
        <v>440</v>
      </c>
      <c r="O17" s="55"/>
      <c r="P17" s="64">
        <v>450</v>
      </c>
      <c r="T17" s="89"/>
      <c r="U17" s="55"/>
      <c r="V17" s="90"/>
      <c r="W17" s="55"/>
      <c r="X17" s="91"/>
      <c r="Y17" s="55"/>
      <c r="Z17" s="92"/>
      <c r="AA17" s="55"/>
      <c r="AB17" s="92"/>
    </row>
    <row r="18" spans="1:28" ht="24" customHeight="1">
      <c r="A18" s="69" t="s">
        <v>19</v>
      </c>
      <c r="B18" s="76"/>
      <c r="C18" s="80"/>
      <c r="D18" s="76"/>
      <c r="E18" s="61">
        <v>0</v>
      </c>
      <c r="F18" s="77"/>
      <c r="G18" s="64">
        <v>100</v>
      </c>
      <c r="H18" s="5"/>
      <c r="J18" s="79" t="s">
        <v>45</v>
      </c>
      <c r="K18" s="63"/>
      <c r="L18" s="61">
        <v>408.2</v>
      </c>
      <c r="M18" s="55"/>
      <c r="N18" s="61">
        <v>816.4</v>
      </c>
      <c r="O18" s="55"/>
      <c r="P18" s="64">
        <v>816.4</v>
      </c>
      <c r="T18" s="89"/>
      <c r="U18" s="55"/>
      <c r="V18" s="90"/>
      <c r="W18" s="55"/>
      <c r="X18" s="91"/>
      <c r="Y18" s="55"/>
      <c r="Z18" s="92"/>
      <c r="AA18" s="55"/>
      <c r="AB18" s="92"/>
    </row>
    <row r="19" spans="1:28" ht="24" customHeight="1">
      <c r="A19" s="69" t="s">
        <v>4</v>
      </c>
      <c r="B19" s="76"/>
      <c r="C19" s="83">
        <v>100</v>
      </c>
      <c r="D19" s="76"/>
      <c r="E19" s="61">
        <v>100</v>
      </c>
      <c r="F19" s="77"/>
      <c r="G19" s="64">
        <v>130</v>
      </c>
      <c r="H19" s="5"/>
      <c r="J19" s="79" t="s">
        <v>51</v>
      </c>
      <c r="K19" s="63"/>
      <c r="L19" s="61">
        <v>709.89</v>
      </c>
      <c r="M19" s="55"/>
      <c r="N19" s="61">
        <v>709.89</v>
      </c>
      <c r="O19" s="55"/>
      <c r="P19" s="64">
        <v>0</v>
      </c>
      <c r="T19" s="93"/>
      <c r="U19" s="55"/>
      <c r="V19" s="90"/>
      <c r="W19" s="55"/>
      <c r="X19" s="91"/>
      <c r="Y19" s="55"/>
      <c r="Z19" s="92"/>
      <c r="AA19" s="55"/>
      <c r="AB19" s="92"/>
    </row>
    <row r="20" spans="1:28" ht="24" customHeight="1">
      <c r="A20" s="81" t="s">
        <v>42</v>
      </c>
      <c r="B20" s="76"/>
      <c r="C20" s="84">
        <v>535.69</v>
      </c>
      <c r="D20" s="76"/>
      <c r="E20" s="61">
        <v>535.69</v>
      </c>
      <c r="F20" s="77"/>
      <c r="G20" s="64">
        <v>565</v>
      </c>
      <c r="H20" s="5"/>
      <c r="J20" s="79" t="s">
        <v>52</v>
      </c>
      <c r="K20" s="63"/>
      <c r="L20" s="61">
        <v>1500</v>
      </c>
      <c r="M20" s="55"/>
      <c r="N20" s="61">
        <v>1500</v>
      </c>
      <c r="O20" s="55"/>
      <c r="P20" s="64">
        <v>0</v>
      </c>
      <c r="T20" s="93"/>
      <c r="U20" s="55"/>
      <c r="V20" s="90"/>
      <c r="W20" s="55"/>
      <c r="X20" s="91"/>
      <c r="Y20" s="55"/>
      <c r="Z20" s="92"/>
      <c r="AA20" s="55"/>
      <c r="AB20" s="92"/>
    </row>
    <row r="21" spans="1:28" ht="24" customHeight="1">
      <c r="A21" s="81" t="s">
        <v>39</v>
      </c>
      <c r="B21" s="76"/>
      <c r="C21" s="84">
        <v>205</v>
      </c>
      <c r="D21" s="76"/>
      <c r="E21" s="61">
        <v>205</v>
      </c>
      <c r="F21" s="77"/>
      <c r="G21" s="64">
        <v>200</v>
      </c>
      <c r="H21" s="5"/>
      <c r="J21" s="79" t="s">
        <v>58</v>
      </c>
      <c r="K21" s="63"/>
      <c r="L21" s="61">
        <v>2874.84</v>
      </c>
      <c r="M21" s="55"/>
      <c r="N21" s="61">
        <v>2874.84</v>
      </c>
      <c r="O21" s="55"/>
      <c r="P21" s="64">
        <v>0</v>
      </c>
      <c r="T21" s="93"/>
      <c r="U21" s="55"/>
      <c r="V21" s="90"/>
      <c r="W21" s="55"/>
      <c r="X21" s="91"/>
      <c r="Y21" s="55"/>
      <c r="Z21" s="92"/>
      <c r="AA21" s="55"/>
      <c r="AB21" s="92"/>
    </row>
    <row r="22" spans="1:28" ht="24" customHeight="1">
      <c r="A22" s="81" t="s">
        <v>40</v>
      </c>
      <c r="B22" s="76"/>
      <c r="C22" s="84">
        <v>68</v>
      </c>
      <c r="D22" s="76"/>
      <c r="E22" s="61">
        <v>68</v>
      </c>
      <c r="F22" s="77"/>
      <c r="G22" s="64">
        <v>68</v>
      </c>
      <c r="H22" s="5"/>
      <c r="J22" s="79" t="s">
        <v>3</v>
      </c>
      <c r="K22" s="63"/>
      <c r="L22" s="61">
        <v>2450</v>
      </c>
      <c r="M22" s="55"/>
      <c r="N22" s="57">
        <v>2450</v>
      </c>
      <c r="O22" s="55"/>
      <c r="P22" s="64">
        <v>0</v>
      </c>
      <c r="T22" s="89"/>
      <c r="U22" s="55"/>
      <c r="V22" s="90"/>
      <c r="W22" s="55"/>
      <c r="X22" s="91"/>
      <c r="Y22" s="55"/>
      <c r="Z22" s="92"/>
      <c r="AA22" s="55"/>
      <c r="AB22" s="92"/>
    </row>
    <row r="23" spans="1:28" ht="24" customHeight="1" thickBot="1">
      <c r="A23" s="81" t="s">
        <v>41</v>
      </c>
      <c r="B23" s="76"/>
      <c r="C23" s="84">
        <v>215.2</v>
      </c>
      <c r="D23" s="76"/>
      <c r="E23" s="61">
        <v>215.2</v>
      </c>
      <c r="F23" s="77"/>
      <c r="G23" s="64">
        <v>280</v>
      </c>
      <c r="H23" s="5"/>
      <c r="J23" s="114" t="s">
        <v>23</v>
      </c>
      <c r="K23" s="66"/>
      <c r="L23" s="66">
        <f>SUM(L12:L22)</f>
        <v>20857.02</v>
      </c>
      <c r="M23" s="66"/>
      <c r="N23" s="67">
        <f>SUM(N12:N22)</f>
        <v>21488.54</v>
      </c>
      <c r="O23" s="66"/>
      <c r="P23" s="66">
        <f>SUM(P12:P22)</f>
        <v>13064.81</v>
      </c>
      <c r="T23" s="89"/>
      <c r="U23" s="55"/>
      <c r="V23" s="90"/>
      <c r="W23" s="55"/>
      <c r="X23" s="91"/>
      <c r="Y23" s="55"/>
      <c r="Z23" s="92"/>
      <c r="AA23" s="53"/>
      <c r="AB23" s="53"/>
    </row>
    <row r="24" spans="1:16" ht="24" customHeight="1" thickTop="1">
      <c r="A24" s="81" t="s">
        <v>56</v>
      </c>
      <c r="B24" s="76"/>
      <c r="C24" s="84">
        <v>6524.96</v>
      </c>
      <c r="D24" s="76"/>
      <c r="E24" s="61">
        <v>6524.96</v>
      </c>
      <c r="F24" s="77"/>
      <c r="G24" s="64">
        <v>6000</v>
      </c>
      <c r="H24" s="5"/>
      <c r="J24" s="89"/>
      <c r="K24" s="55"/>
      <c r="L24" s="90"/>
      <c r="M24" s="55"/>
      <c r="N24" s="91"/>
      <c r="O24" s="55"/>
      <c r="P24" s="92"/>
    </row>
    <row r="25" spans="1:16" ht="24" customHeight="1">
      <c r="A25" s="81" t="s">
        <v>55</v>
      </c>
      <c r="B25" s="76"/>
      <c r="C25" s="84">
        <v>4500</v>
      </c>
      <c r="D25" s="76"/>
      <c r="E25" s="61">
        <v>4500</v>
      </c>
      <c r="F25" s="77"/>
      <c r="G25" s="64">
        <v>0</v>
      </c>
      <c r="H25" s="5"/>
      <c r="J25" s="172" t="s">
        <v>53</v>
      </c>
      <c r="K25" s="173"/>
      <c r="L25" s="173"/>
      <c r="M25" s="173"/>
      <c r="N25" s="173"/>
      <c r="O25" s="173"/>
      <c r="P25" s="173"/>
    </row>
    <row r="26" spans="1:16" ht="24" customHeight="1">
      <c r="A26" s="81" t="s">
        <v>50</v>
      </c>
      <c r="B26" s="76"/>
      <c r="C26" s="84">
        <v>452.88</v>
      </c>
      <c r="D26" s="76"/>
      <c r="E26" s="61">
        <v>452.88</v>
      </c>
      <c r="F26" s="77"/>
      <c r="G26" s="64">
        <v>100</v>
      </c>
      <c r="H26" s="5"/>
      <c r="J26" s="89"/>
      <c r="K26" s="153"/>
      <c r="L26" s="153"/>
      <c r="M26" s="153"/>
      <c r="N26" s="153"/>
      <c r="O26" s="153"/>
      <c r="P26" s="153"/>
    </row>
    <row r="27" spans="1:16" ht="24" customHeight="1">
      <c r="A27" s="113" t="s">
        <v>24</v>
      </c>
      <c r="B27" s="101"/>
      <c r="C27" s="85">
        <f>SUM(C3:C26)</f>
        <v>22677.52</v>
      </c>
      <c r="D27" s="101"/>
      <c r="E27" s="85">
        <f>SUM(E3:E26)</f>
        <v>24186.11</v>
      </c>
      <c r="F27" s="101"/>
      <c r="G27" s="85">
        <f>SUM(G3:G26)</f>
        <v>18972</v>
      </c>
      <c r="H27" s="5"/>
      <c r="J27" s="93"/>
      <c r="K27" s="55"/>
      <c r="L27" s="90"/>
      <c r="M27" s="55"/>
      <c r="N27" s="91"/>
      <c r="O27" s="55"/>
      <c r="P27" s="92"/>
    </row>
    <row r="28" spans="1:14" ht="24" customHeight="1">
      <c r="A28" s="31"/>
      <c r="B28" s="6"/>
      <c r="C28" s="7"/>
      <c r="D28" s="8"/>
      <c r="E28" s="5"/>
      <c r="F28" s="105"/>
      <c r="G28" s="106"/>
      <c r="H28" s="105"/>
      <c r="I28" s="107"/>
      <c r="J28" s="107"/>
      <c r="K28" s="107"/>
      <c r="L28" s="107"/>
      <c r="M28" s="107"/>
      <c r="N28" s="107"/>
    </row>
    <row r="29" spans="1:14" ht="24" customHeight="1">
      <c r="A29" s="159" t="s">
        <v>57</v>
      </c>
      <c r="B29" s="6"/>
      <c r="C29" s="7"/>
      <c r="D29" s="8"/>
      <c r="E29" s="5"/>
      <c r="F29" s="105"/>
      <c r="G29" s="106"/>
      <c r="H29" s="105"/>
      <c r="I29" s="107"/>
      <c r="J29" s="107"/>
      <c r="K29" s="107"/>
      <c r="L29" s="107"/>
      <c r="M29" s="107"/>
      <c r="N29" s="107"/>
    </row>
    <row r="30" spans="1:16" ht="24" customHeight="1">
      <c r="A30" s="6"/>
      <c r="B30" s="6"/>
      <c r="C30" s="6"/>
      <c r="D30" s="9"/>
      <c r="E30" s="5"/>
      <c r="F30" s="105"/>
      <c r="G30" s="106"/>
      <c r="H30" s="105"/>
      <c r="I30" s="107"/>
      <c r="J30" s="136"/>
      <c r="K30" s="87"/>
      <c r="L30" s="137"/>
      <c r="M30" s="138"/>
      <c r="N30" s="137"/>
      <c r="O30" s="138"/>
      <c r="P30" s="137"/>
    </row>
    <row r="31" spans="1:16" ht="24" customHeight="1">
      <c r="A31" s="31"/>
      <c r="B31" s="6"/>
      <c r="C31" s="6"/>
      <c r="D31" s="9"/>
      <c r="E31" s="5"/>
      <c r="F31" s="105"/>
      <c r="G31" s="106"/>
      <c r="H31" s="105"/>
      <c r="I31" s="107"/>
      <c r="J31" s="89"/>
      <c r="K31" s="55"/>
      <c r="L31" s="90"/>
      <c r="M31" s="55"/>
      <c r="N31" s="91"/>
      <c r="O31" s="55"/>
      <c r="P31" s="92"/>
    </row>
    <row r="32" spans="1:16" ht="24" customHeight="1">
      <c r="A32" s="33"/>
      <c r="B32" s="5"/>
      <c r="C32" s="5"/>
      <c r="D32" s="9"/>
      <c r="E32" s="5"/>
      <c r="F32" s="105"/>
      <c r="G32" s="106"/>
      <c r="H32" s="105"/>
      <c r="I32" s="107"/>
      <c r="J32" s="89"/>
      <c r="K32" s="55"/>
      <c r="L32" s="90"/>
      <c r="M32" s="55"/>
      <c r="N32" s="91"/>
      <c r="O32" s="55"/>
      <c r="P32" s="92"/>
    </row>
    <row r="33" spans="1:16" ht="24" customHeight="1">
      <c r="A33" s="33"/>
      <c r="B33" s="6"/>
      <c r="C33" s="5"/>
      <c r="D33" s="9"/>
      <c r="E33" s="5"/>
      <c r="F33" s="5"/>
      <c r="G33" s="16"/>
      <c r="H33" s="5"/>
      <c r="J33" s="93"/>
      <c r="K33" s="55"/>
      <c r="L33" s="90"/>
      <c r="M33" s="55"/>
      <c r="N33" s="91"/>
      <c r="O33" s="55"/>
      <c r="P33" s="92"/>
    </row>
    <row r="34" spans="1:16" ht="24" customHeight="1">
      <c r="A34" s="33"/>
      <c r="B34" s="5"/>
      <c r="C34" s="5"/>
      <c r="D34" s="8"/>
      <c r="E34" s="5"/>
      <c r="F34" s="5"/>
      <c r="G34" s="16"/>
      <c r="H34" s="5"/>
      <c r="J34" s="89"/>
      <c r="K34" s="55"/>
      <c r="L34" s="90"/>
      <c r="M34" s="55"/>
      <c r="N34" s="91"/>
      <c r="O34" s="55"/>
      <c r="P34" s="92"/>
    </row>
    <row r="35" spans="1:16" ht="24" customHeight="1">
      <c r="A35" s="33"/>
      <c r="B35" s="5"/>
      <c r="C35" s="5"/>
      <c r="D35" s="8"/>
      <c r="E35" s="5"/>
      <c r="F35" s="5"/>
      <c r="G35" s="16"/>
      <c r="H35" s="5"/>
      <c r="J35" s="89"/>
      <c r="K35" s="55"/>
      <c r="L35" s="90"/>
      <c r="M35" s="55"/>
      <c r="N35" s="91"/>
      <c r="O35" s="55"/>
      <c r="P35" s="92"/>
    </row>
    <row r="36" spans="1:16" ht="24" customHeight="1">
      <c r="A36" s="33"/>
      <c r="B36" s="5"/>
      <c r="C36" s="5"/>
      <c r="D36" s="8"/>
      <c r="E36" s="5"/>
      <c r="F36" s="5"/>
      <c r="G36" s="16"/>
      <c r="H36" s="5"/>
      <c r="J36" s="89"/>
      <c r="K36" s="55"/>
      <c r="L36" s="90"/>
      <c r="M36" s="55"/>
      <c r="N36" s="90"/>
      <c r="O36" s="55"/>
      <c r="P36" s="92"/>
    </row>
    <row r="37" spans="1:16" ht="24" customHeight="1">
      <c r="A37" s="33"/>
      <c r="B37" s="5"/>
      <c r="C37" s="5"/>
      <c r="D37" s="8"/>
      <c r="E37" s="5"/>
      <c r="F37" s="5"/>
      <c r="G37" s="16"/>
      <c r="H37" s="5"/>
      <c r="J37" s="89"/>
      <c r="K37" s="55"/>
      <c r="L37" s="90"/>
      <c r="M37" s="55"/>
      <c r="N37" s="90"/>
      <c r="O37" s="55"/>
      <c r="P37" s="92"/>
    </row>
    <row r="38" spans="1:16" ht="24" customHeight="1">
      <c r="A38" s="33"/>
      <c r="B38" s="5"/>
      <c r="C38" s="5"/>
      <c r="D38" s="8"/>
      <c r="E38" s="5"/>
      <c r="F38" s="5"/>
      <c r="G38" s="16"/>
      <c r="H38" s="5"/>
      <c r="J38" s="89"/>
      <c r="K38" s="55"/>
      <c r="L38" s="90"/>
      <c r="M38" s="55"/>
      <c r="N38" s="90"/>
      <c r="O38" s="55"/>
      <c r="P38" s="92"/>
    </row>
    <row r="39" spans="1:16" ht="24" customHeight="1">
      <c r="A39" s="10"/>
      <c r="B39" s="10"/>
      <c r="C39" s="10"/>
      <c r="D39" s="9"/>
      <c r="E39" s="4"/>
      <c r="F39" s="4"/>
      <c r="G39" s="17"/>
      <c r="H39" s="4"/>
      <c r="J39" s="89"/>
      <c r="K39" s="55"/>
      <c r="L39" s="90"/>
      <c r="M39" s="55"/>
      <c r="N39" s="91"/>
      <c r="O39" s="55"/>
      <c r="P39" s="92"/>
    </row>
    <row r="40" spans="1:16" ht="19.5" customHeight="1">
      <c r="A40" s="10"/>
      <c r="B40" s="10"/>
      <c r="C40" s="10"/>
      <c r="D40" s="8"/>
      <c r="E40" s="4"/>
      <c r="F40" s="4"/>
      <c r="G40" s="17"/>
      <c r="H40" s="4"/>
      <c r="J40" s="128"/>
      <c r="K40" s="53"/>
      <c r="L40" s="53"/>
      <c r="M40" s="53"/>
      <c r="N40" s="53"/>
      <c r="O40" s="53"/>
      <c r="P40" s="53"/>
    </row>
    <row r="41" spans="1:16" ht="19.5" customHeight="1">
      <c r="A41" s="11"/>
      <c r="B41" s="11"/>
      <c r="C41" s="11"/>
      <c r="D41" s="9"/>
      <c r="E41" s="4"/>
      <c r="F41" s="4"/>
      <c r="G41" s="17"/>
      <c r="H41" s="4"/>
      <c r="J41" s="99"/>
      <c r="K41" s="71"/>
      <c r="L41" s="53"/>
      <c r="M41" s="53"/>
      <c r="N41" s="53"/>
      <c r="O41" s="53"/>
      <c r="P41" s="53"/>
    </row>
    <row r="42" spans="1:16" ht="19.5" customHeight="1">
      <c r="A42" s="10"/>
      <c r="B42" s="10"/>
      <c r="C42" s="10"/>
      <c r="D42" s="8"/>
      <c r="E42" s="4"/>
      <c r="F42" s="4"/>
      <c r="G42" s="17"/>
      <c r="H42" s="4"/>
      <c r="J42" s="30"/>
      <c r="K42" s="36"/>
      <c r="L42" s="40"/>
      <c r="M42" s="46"/>
      <c r="N42" s="47"/>
      <c r="O42" s="36"/>
      <c r="P42" s="48"/>
    </row>
    <row r="43" spans="1:8" ht="19.5" customHeight="1">
      <c r="A43" s="10"/>
      <c r="B43" s="10"/>
      <c r="C43" s="11"/>
      <c r="D43" s="9"/>
      <c r="E43" s="4"/>
      <c r="F43" s="4"/>
      <c r="G43" s="17"/>
      <c r="H43" s="4"/>
    </row>
    <row r="44" spans="1:8" ht="19.5" customHeight="1">
      <c r="A44" s="10"/>
      <c r="B44" s="10"/>
      <c r="C44" s="10"/>
      <c r="D44" s="8"/>
      <c r="E44" s="4"/>
      <c r="F44" s="4"/>
      <c r="G44" s="17"/>
      <c r="H44" s="4"/>
    </row>
    <row r="45" spans="1:8" ht="19.5" customHeight="1">
      <c r="A45" s="11"/>
      <c r="B45" s="11"/>
      <c r="C45" s="11"/>
      <c r="D45" s="9"/>
      <c r="E45" s="4"/>
      <c r="F45" s="4"/>
      <c r="G45" s="17"/>
      <c r="H45" s="4"/>
    </row>
    <row r="46" spans="1:8" ht="19.5" customHeight="1">
      <c r="A46" s="10"/>
      <c r="B46" s="10"/>
      <c r="C46" s="10"/>
      <c r="D46" s="6"/>
      <c r="E46" s="4"/>
      <c r="F46" s="4"/>
      <c r="G46" s="17"/>
      <c r="H46" s="4"/>
    </row>
    <row r="47" spans="1:8" ht="19.5" customHeight="1">
      <c r="A47" s="10"/>
      <c r="B47" s="10"/>
      <c r="C47" s="10"/>
      <c r="D47" s="6"/>
      <c r="E47" s="4"/>
      <c r="F47" s="4"/>
      <c r="G47" s="17"/>
      <c r="H47" s="4"/>
    </row>
    <row r="48" spans="1:8" ht="19.5" customHeight="1">
      <c r="A48" s="10"/>
      <c r="B48" s="10"/>
      <c r="C48" s="10"/>
      <c r="D48" s="6"/>
      <c r="E48" s="4"/>
      <c r="F48" s="4"/>
      <c r="G48" s="17"/>
      <c r="H48" s="4"/>
    </row>
    <row r="49" spans="1:8" ht="19.5" customHeight="1">
      <c r="A49" s="4"/>
      <c r="B49" s="4"/>
      <c r="C49" s="4"/>
      <c r="D49" s="4"/>
      <c r="E49" s="4"/>
      <c r="F49" s="4"/>
      <c r="G49" s="17"/>
      <c r="H49" s="4"/>
    </row>
    <row r="50" spans="1:8" ht="19.5" customHeight="1">
      <c r="A50" s="4"/>
      <c r="B50" s="4"/>
      <c r="C50" s="4"/>
      <c r="D50" s="4"/>
      <c r="E50" s="4"/>
      <c r="F50" s="4"/>
      <c r="G50" s="17"/>
      <c r="H50" s="4"/>
    </row>
    <row r="51" spans="1:8" ht="19.5" customHeight="1">
      <c r="A51" s="4"/>
      <c r="B51" s="4"/>
      <c r="C51" s="4"/>
      <c r="D51" s="4"/>
      <c r="E51" s="4"/>
      <c r="F51" s="4"/>
      <c r="G51" s="17"/>
      <c r="H51" s="4"/>
    </row>
    <row r="52" spans="1:8" ht="19.5" customHeight="1">
      <c r="A52" s="4"/>
      <c r="B52" s="4"/>
      <c r="C52" s="4"/>
      <c r="D52" s="4"/>
      <c r="E52" s="4"/>
      <c r="F52" s="4"/>
      <c r="G52" s="17"/>
      <c r="H52" s="4"/>
    </row>
    <row r="53" spans="1:8" ht="19.5" customHeight="1">
      <c r="A53" s="4"/>
      <c r="B53" s="4"/>
      <c r="C53" s="4"/>
      <c r="D53" s="4"/>
      <c r="E53" s="4"/>
      <c r="F53" s="4"/>
      <c r="G53" s="17"/>
      <c r="H53" s="4"/>
    </row>
    <row r="54" spans="1:8" ht="19.5" customHeight="1">
      <c r="A54" s="4"/>
      <c r="B54" s="4"/>
      <c r="C54" s="4"/>
      <c r="D54" s="4"/>
      <c r="E54" s="4"/>
      <c r="F54" s="4"/>
      <c r="G54" s="17"/>
      <c r="H54" s="4"/>
    </row>
    <row r="55" spans="1:8" ht="19.5" customHeight="1">
      <c r="A55" s="4"/>
      <c r="B55" s="4"/>
      <c r="C55" s="4"/>
      <c r="D55" s="4"/>
      <c r="E55" s="4"/>
      <c r="F55" s="4"/>
      <c r="G55" s="17"/>
      <c r="H55" s="4"/>
    </row>
    <row r="56" spans="1:8" ht="19.5" customHeight="1">
      <c r="A56" s="4"/>
      <c r="B56" s="4"/>
      <c r="C56" s="4"/>
      <c r="D56" s="4"/>
      <c r="E56" s="4"/>
      <c r="F56" s="4"/>
      <c r="G56" s="17"/>
      <c r="H56" s="4"/>
    </row>
    <row r="57" spans="1:8" ht="19.5" customHeight="1">
      <c r="A57" s="4"/>
      <c r="B57" s="4"/>
      <c r="C57" s="4"/>
      <c r="D57" s="4"/>
      <c r="E57" s="4"/>
      <c r="F57" s="4"/>
      <c r="G57" s="17"/>
      <c r="H57" s="4"/>
    </row>
    <row r="58" spans="1:8" ht="19.5" customHeight="1">
      <c r="A58" s="4"/>
      <c r="B58" s="4"/>
      <c r="C58" s="4"/>
      <c r="D58" s="4"/>
      <c r="E58" s="4"/>
      <c r="F58" s="4"/>
      <c r="G58" s="17"/>
      <c r="H58" s="4"/>
    </row>
    <row r="59" spans="1:8" ht="19.5" customHeight="1">
      <c r="A59" s="4"/>
      <c r="B59" s="4"/>
      <c r="C59" s="4"/>
      <c r="D59" s="4"/>
      <c r="E59" s="4"/>
      <c r="F59" s="4"/>
      <c r="G59" s="17"/>
      <c r="H59" s="4"/>
    </row>
    <row r="60" spans="1:8" ht="19.5" customHeight="1">
      <c r="A60" s="4"/>
      <c r="B60" s="4"/>
      <c r="C60" s="4"/>
      <c r="D60" s="4"/>
      <c r="E60" s="4"/>
      <c r="F60" s="4"/>
      <c r="G60" s="17"/>
      <c r="H60" s="4"/>
    </row>
    <row r="61" spans="1:8" ht="19.5" customHeight="1">
      <c r="A61" s="4"/>
      <c r="B61" s="4"/>
      <c r="C61" s="4"/>
      <c r="D61" s="4"/>
      <c r="E61" s="4"/>
      <c r="F61" s="4"/>
      <c r="G61" s="17"/>
      <c r="H61" s="4"/>
    </row>
    <row r="62" spans="1:8" ht="19.5" customHeight="1">
      <c r="A62" s="4"/>
      <c r="B62" s="4"/>
      <c r="C62" s="4"/>
      <c r="D62" s="4"/>
      <c r="E62" s="4"/>
      <c r="F62" s="4"/>
      <c r="G62" s="17"/>
      <c r="H62" s="4"/>
    </row>
    <row r="63" spans="1:8" ht="19.5" customHeight="1">
      <c r="A63" s="4"/>
      <c r="B63" s="4"/>
      <c r="C63" s="4"/>
      <c r="D63" s="4"/>
      <c r="E63" s="4"/>
      <c r="F63" s="4"/>
      <c r="G63" s="17"/>
      <c r="H63" s="4"/>
    </row>
    <row r="64" spans="1:8" ht="19.5" customHeight="1">
      <c r="A64" s="4"/>
      <c r="B64" s="4"/>
      <c r="C64" s="4"/>
      <c r="D64" s="4"/>
      <c r="E64" s="4"/>
      <c r="F64" s="4"/>
      <c r="G64" s="17"/>
      <c r="H64" s="4"/>
    </row>
    <row r="65" spans="1:8" ht="19.5" customHeight="1">
      <c r="A65" s="4"/>
      <c r="B65" s="4"/>
      <c r="C65" s="4"/>
      <c r="D65" s="4"/>
      <c r="E65" s="4"/>
      <c r="F65" s="4"/>
      <c r="G65" s="17"/>
      <c r="H65" s="4"/>
    </row>
    <row r="66" spans="1:8" ht="19.5" customHeight="1">
      <c r="A66" s="4"/>
      <c r="B66" s="4"/>
      <c r="C66" s="4"/>
      <c r="D66" s="4"/>
      <c r="E66" s="4"/>
      <c r="F66" s="4"/>
      <c r="G66" s="17"/>
      <c r="H66" s="4"/>
    </row>
    <row r="67" spans="1:8" ht="19.5" customHeight="1">
      <c r="A67" s="4"/>
      <c r="B67" s="4"/>
      <c r="C67" s="4"/>
      <c r="D67" s="4"/>
      <c r="E67" s="4"/>
      <c r="F67" s="4"/>
      <c r="G67" s="17"/>
      <c r="H67" s="4"/>
    </row>
    <row r="68" spans="1:8" ht="19.5" customHeight="1">
      <c r="A68" s="4"/>
      <c r="B68" s="4"/>
      <c r="C68" s="4"/>
      <c r="D68" s="4"/>
      <c r="E68" s="4"/>
      <c r="F68" s="4"/>
      <c r="G68" s="17"/>
      <c r="H68" s="4"/>
    </row>
    <row r="69" spans="1:8" ht="19.5" customHeight="1">
      <c r="A69" s="4"/>
      <c r="B69" s="4"/>
      <c r="C69" s="4"/>
      <c r="D69" s="4"/>
      <c r="E69" s="4"/>
      <c r="F69" s="4"/>
      <c r="G69" s="17"/>
      <c r="H69" s="4"/>
    </row>
    <row r="70" spans="1:8" ht="19.5" customHeight="1">
      <c r="A70" s="4"/>
      <c r="B70" s="4"/>
      <c r="C70" s="4"/>
      <c r="D70" s="4"/>
      <c r="E70" s="4"/>
      <c r="F70" s="4"/>
      <c r="G70" s="17"/>
      <c r="H70" s="4"/>
    </row>
    <row r="71" spans="1:8" ht="19.5" customHeight="1">
      <c r="A71" s="4"/>
      <c r="B71" s="4"/>
      <c r="C71" s="4"/>
      <c r="D71" s="4"/>
      <c r="E71" s="4"/>
      <c r="F71" s="4"/>
      <c r="G71" s="17"/>
      <c r="H71" s="4"/>
    </row>
    <row r="72" spans="1:8" ht="19.5" customHeight="1">
      <c r="A72" s="4"/>
      <c r="B72" s="4"/>
      <c r="C72" s="4"/>
      <c r="D72" s="4"/>
      <c r="E72" s="4"/>
      <c r="F72" s="4"/>
      <c r="G72" s="17"/>
      <c r="H72" s="4"/>
    </row>
    <row r="73" spans="1:8" ht="19.5" customHeight="1">
      <c r="A73" s="4"/>
      <c r="B73" s="4"/>
      <c r="C73" s="4"/>
      <c r="D73" s="4"/>
      <c r="E73" s="4"/>
      <c r="F73" s="4"/>
      <c r="G73" s="17"/>
      <c r="H73" s="4"/>
    </row>
    <row r="74" spans="1:8" ht="19.5" customHeight="1">
      <c r="A74" s="10"/>
      <c r="B74" s="10"/>
      <c r="C74" s="10"/>
      <c r="D74" s="10"/>
      <c r="E74" s="4"/>
      <c r="F74" s="4"/>
      <c r="G74" s="17"/>
      <c r="H74" s="4"/>
    </row>
    <row r="75" spans="1:8" ht="19.5" customHeight="1">
      <c r="A75" s="10"/>
      <c r="B75" s="10"/>
      <c r="C75" s="10"/>
      <c r="D75" s="10"/>
      <c r="E75" s="4"/>
      <c r="F75" s="4"/>
      <c r="G75" s="17"/>
      <c r="H75" s="4"/>
    </row>
    <row r="76" spans="1:8" ht="19.5" customHeight="1">
      <c r="A76" s="10"/>
      <c r="B76" s="10"/>
      <c r="C76" s="10"/>
      <c r="D76" s="10"/>
      <c r="E76" s="4"/>
      <c r="F76" s="4"/>
      <c r="G76" s="17"/>
      <c r="H76" s="4"/>
    </row>
    <row r="77" spans="1:8" ht="19.5" customHeight="1">
      <c r="A77" s="10"/>
      <c r="B77" s="10"/>
      <c r="C77" s="10"/>
      <c r="D77" s="10"/>
      <c r="E77" s="4"/>
      <c r="F77" s="4"/>
      <c r="G77" s="17"/>
      <c r="H77" s="4"/>
    </row>
    <row r="78" spans="1:8" ht="19.5" customHeight="1">
      <c r="A78" s="10"/>
      <c r="B78" s="10"/>
      <c r="C78" s="10"/>
      <c r="D78" s="10"/>
      <c r="E78" s="4"/>
      <c r="F78" s="4"/>
      <c r="G78" s="17"/>
      <c r="H78" s="4"/>
    </row>
    <row r="79" spans="1:8" ht="19.5" customHeight="1">
      <c r="A79" s="10"/>
      <c r="B79" s="10"/>
      <c r="C79" s="10"/>
      <c r="D79" s="10"/>
      <c r="E79" s="4"/>
      <c r="F79" s="4"/>
      <c r="G79" s="17"/>
      <c r="H79" s="4"/>
    </row>
    <row r="80" spans="1:8" ht="19.5" customHeight="1">
      <c r="A80" s="10"/>
      <c r="B80" s="10"/>
      <c r="C80" s="10"/>
      <c r="D80" s="10"/>
      <c r="E80" s="4"/>
      <c r="F80" s="4"/>
      <c r="G80" s="17"/>
      <c r="H80" s="4"/>
    </row>
    <row r="81" spans="1:8" ht="19.5" customHeight="1">
      <c r="A81" s="10"/>
      <c r="B81" s="10"/>
      <c r="C81" s="10"/>
      <c r="D81" s="10"/>
      <c r="E81" s="4"/>
      <c r="F81" s="4"/>
      <c r="G81" s="17"/>
      <c r="H81" s="4"/>
    </row>
    <row r="82" spans="1:8" ht="19.5" customHeight="1">
      <c r="A82" s="10"/>
      <c r="B82" s="10"/>
      <c r="C82" s="10"/>
      <c r="D82" s="10"/>
      <c r="E82" s="4"/>
      <c r="F82" s="4"/>
      <c r="G82" s="17"/>
      <c r="H82" s="4"/>
    </row>
    <row r="83" spans="1:8" ht="19.5" customHeight="1">
      <c r="A83" s="10"/>
      <c r="B83" s="10"/>
      <c r="C83" s="10"/>
      <c r="D83" s="10"/>
      <c r="E83" s="4"/>
      <c r="F83" s="4"/>
      <c r="G83" s="17"/>
      <c r="H83" s="4"/>
    </row>
    <row r="84" spans="1:8" ht="19.5" customHeight="1">
      <c r="A84" s="10"/>
      <c r="B84" s="10"/>
      <c r="C84" s="10"/>
      <c r="D84" s="10"/>
      <c r="E84" s="4"/>
      <c r="F84" s="4"/>
      <c r="G84" s="17"/>
      <c r="H84" s="4"/>
    </row>
    <row r="85" spans="1:8" ht="19.5" customHeight="1">
      <c r="A85" s="10"/>
      <c r="B85" s="10"/>
      <c r="C85" s="10"/>
      <c r="D85" s="10"/>
      <c r="E85" s="4"/>
      <c r="F85" s="4"/>
      <c r="G85" s="17"/>
      <c r="H85" s="4"/>
    </row>
    <row r="86" spans="1:8" ht="19.5" customHeight="1">
      <c r="A86" s="10"/>
      <c r="B86" s="10"/>
      <c r="C86" s="10"/>
      <c r="D86" s="10"/>
      <c r="E86" s="4"/>
      <c r="F86" s="4"/>
      <c r="G86" s="17"/>
      <c r="H86" s="4"/>
    </row>
    <row r="87" spans="1:8" ht="19.5" customHeight="1">
      <c r="A87" s="10"/>
      <c r="B87" s="10"/>
      <c r="C87" s="10"/>
      <c r="D87" s="10"/>
      <c r="E87" s="4"/>
      <c r="F87" s="4"/>
      <c r="G87" s="17"/>
      <c r="H87" s="4"/>
    </row>
    <row r="88" spans="1:8" ht="19.5" customHeight="1">
      <c r="A88" s="10"/>
      <c r="B88" s="10"/>
      <c r="C88" s="10"/>
      <c r="D88" s="10"/>
      <c r="E88" s="4"/>
      <c r="F88" s="4"/>
      <c r="G88" s="17"/>
      <c r="H88" s="4"/>
    </row>
    <row r="89" spans="1:8" ht="19.5" customHeight="1">
      <c r="A89" s="10"/>
      <c r="B89" s="10"/>
      <c r="C89" s="10"/>
      <c r="D89" s="10"/>
      <c r="E89" s="4"/>
      <c r="F89" s="4"/>
      <c r="G89" s="17"/>
      <c r="H89" s="4"/>
    </row>
    <row r="90" spans="1:8" ht="19.5" customHeight="1">
      <c r="A90" s="10"/>
      <c r="B90" s="10"/>
      <c r="C90" s="10"/>
      <c r="D90" s="10"/>
      <c r="E90" s="4"/>
      <c r="F90" s="4"/>
      <c r="G90" s="17"/>
      <c r="H90" s="4"/>
    </row>
    <row r="91" spans="1:8" ht="19.5" customHeight="1">
      <c r="A91" s="10"/>
      <c r="B91" s="10"/>
      <c r="C91" s="10"/>
      <c r="D91" s="10"/>
      <c r="E91" s="4"/>
      <c r="F91" s="4"/>
      <c r="G91" s="17"/>
      <c r="H91" s="4"/>
    </row>
    <row r="92" spans="1:8" ht="19.5" customHeight="1">
      <c r="A92" s="10"/>
      <c r="B92" s="10"/>
      <c r="C92" s="10"/>
      <c r="D92" s="10"/>
      <c r="E92" s="4"/>
      <c r="F92" s="4"/>
      <c r="G92" s="17"/>
      <c r="H92" s="4"/>
    </row>
    <row r="93" spans="1:8" ht="19.5" customHeight="1">
      <c r="A93" s="10"/>
      <c r="B93" s="10"/>
      <c r="C93" s="10"/>
      <c r="D93" s="10"/>
      <c r="E93" s="4"/>
      <c r="F93" s="4"/>
      <c r="G93" s="17"/>
      <c r="H93" s="4"/>
    </row>
    <row r="94" spans="1:8" ht="19.5" customHeight="1">
      <c r="A94" s="10"/>
      <c r="B94" s="10"/>
      <c r="C94" s="10"/>
      <c r="D94" s="10"/>
      <c r="E94" s="4"/>
      <c r="F94" s="4"/>
      <c r="G94" s="17"/>
      <c r="H94" s="4"/>
    </row>
    <row r="95" spans="1:8" ht="19.5" customHeight="1">
      <c r="A95" s="10"/>
      <c r="B95" s="10"/>
      <c r="C95" s="10"/>
      <c r="D95" s="10"/>
      <c r="E95" s="4"/>
      <c r="F95" s="4"/>
      <c r="G95" s="17"/>
      <c r="H95" s="4"/>
    </row>
    <row r="96" spans="1:8" ht="19.5" customHeight="1">
      <c r="A96" s="10"/>
      <c r="B96" s="10"/>
      <c r="C96" s="10"/>
      <c r="D96" s="10"/>
      <c r="E96" s="4"/>
      <c r="F96" s="4"/>
      <c r="G96" s="17"/>
      <c r="H96" s="4"/>
    </row>
    <row r="97" spans="1:8" ht="19.5" customHeight="1">
      <c r="A97" s="10"/>
      <c r="B97" s="10"/>
      <c r="C97" s="10"/>
      <c r="D97" s="10"/>
      <c r="E97" s="4"/>
      <c r="F97" s="4"/>
      <c r="G97" s="17"/>
      <c r="H97" s="4"/>
    </row>
    <row r="98" spans="1:8" ht="19.5" customHeight="1">
      <c r="A98" s="10"/>
      <c r="B98" s="10"/>
      <c r="C98" s="10"/>
      <c r="D98" s="10"/>
      <c r="E98" s="4"/>
      <c r="F98" s="4"/>
      <c r="G98" s="17"/>
      <c r="H98" s="4"/>
    </row>
    <row r="99" spans="1:8" ht="19.5" customHeight="1">
      <c r="A99" s="10"/>
      <c r="B99" s="10"/>
      <c r="C99" s="10"/>
      <c r="D99" s="10"/>
      <c r="E99" s="4"/>
      <c r="F99" s="4"/>
      <c r="G99" s="17"/>
      <c r="H99" s="4"/>
    </row>
    <row r="100" spans="1:8" ht="19.5" customHeight="1">
      <c r="A100" s="10"/>
      <c r="B100" s="10"/>
      <c r="C100" s="10"/>
      <c r="D100" s="10"/>
      <c r="E100" s="4"/>
      <c r="F100" s="4"/>
      <c r="G100" s="17"/>
      <c r="H100" s="4"/>
    </row>
    <row r="101" spans="1:8" ht="19.5" customHeight="1">
      <c r="A101" s="10"/>
      <c r="B101" s="10"/>
      <c r="C101" s="10"/>
      <c r="D101" s="10"/>
      <c r="E101" s="4"/>
      <c r="F101" s="4"/>
      <c r="G101" s="17"/>
      <c r="H101" s="4"/>
    </row>
    <row r="102" spans="1:8" ht="19.5" customHeight="1">
      <c r="A102" s="10"/>
      <c r="B102" s="10"/>
      <c r="C102" s="10"/>
      <c r="D102" s="10"/>
      <c r="E102" s="4"/>
      <c r="F102" s="4"/>
      <c r="G102" s="17"/>
      <c r="H102" s="4"/>
    </row>
    <row r="103" spans="1:8" ht="19.5" customHeight="1">
      <c r="A103" s="10"/>
      <c r="B103" s="10"/>
      <c r="C103" s="10"/>
      <c r="D103" s="10"/>
      <c r="E103" s="4"/>
      <c r="F103" s="4"/>
      <c r="G103" s="17"/>
      <c r="H103" s="4"/>
    </row>
    <row r="104" spans="1:8" ht="19.5" customHeight="1">
      <c r="A104" s="10"/>
      <c r="B104" s="10"/>
      <c r="C104" s="10"/>
      <c r="D104" s="10"/>
      <c r="E104" s="4"/>
      <c r="F104" s="4"/>
      <c r="G104" s="17"/>
      <c r="H104" s="4"/>
    </row>
    <row r="105" spans="1:8" ht="19.5" customHeight="1">
      <c r="A105" s="10"/>
      <c r="B105" s="10"/>
      <c r="C105" s="10"/>
      <c r="D105" s="10"/>
      <c r="E105" s="4"/>
      <c r="F105" s="4"/>
      <c r="G105" s="17"/>
      <c r="H105" s="4"/>
    </row>
    <row r="106" spans="1:8" ht="19.5" customHeight="1">
      <c r="A106" s="10"/>
      <c r="B106" s="10"/>
      <c r="C106" s="10"/>
      <c r="D106" s="10"/>
      <c r="E106" s="4"/>
      <c r="F106" s="4"/>
      <c r="G106" s="17"/>
      <c r="H106" s="4"/>
    </row>
    <row r="107" spans="1:8" ht="19.5" customHeight="1">
      <c r="A107" s="10"/>
      <c r="B107" s="10"/>
      <c r="C107" s="10"/>
      <c r="D107" s="10"/>
      <c r="E107" s="4"/>
      <c r="F107" s="4"/>
      <c r="G107" s="17"/>
      <c r="H107" s="4"/>
    </row>
    <row r="108" spans="1:8" ht="19.5" customHeight="1">
      <c r="A108" s="10"/>
      <c r="B108" s="10"/>
      <c r="C108" s="10"/>
      <c r="D108" s="10"/>
      <c r="E108" s="4"/>
      <c r="F108" s="4"/>
      <c r="G108" s="17"/>
      <c r="H108" s="4"/>
    </row>
    <row r="109" spans="1:8" ht="19.5" customHeight="1">
      <c r="A109" s="10"/>
      <c r="B109" s="10"/>
      <c r="C109" s="10"/>
      <c r="D109" s="10"/>
      <c r="E109" s="4"/>
      <c r="F109" s="4"/>
      <c r="G109" s="17"/>
      <c r="H109" s="4"/>
    </row>
    <row r="110" spans="1:8" ht="19.5" customHeight="1">
      <c r="A110" s="10"/>
      <c r="B110" s="10"/>
      <c r="C110" s="10"/>
      <c r="D110" s="10"/>
      <c r="E110" s="4"/>
      <c r="F110" s="4"/>
      <c r="G110" s="17"/>
      <c r="H110" s="4"/>
    </row>
    <row r="111" spans="1:8" ht="19.5" customHeight="1">
      <c r="A111" s="10"/>
      <c r="B111" s="10"/>
      <c r="C111" s="10"/>
      <c r="D111" s="10"/>
      <c r="E111" s="4"/>
      <c r="F111" s="4"/>
      <c r="G111" s="17"/>
      <c r="H111" s="4"/>
    </row>
    <row r="112" spans="1:8" ht="19.5" customHeight="1">
      <c r="A112" s="10"/>
      <c r="B112" s="10"/>
      <c r="C112" s="10"/>
      <c r="D112" s="10"/>
      <c r="E112" s="4"/>
      <c r="F112" s="4"/>
      <c r="G112" s="17"/>
      <c r="H112" s="4"/>
    </row>
    <row r="113" spans="1:8" ht="19.5" customHeight="1">
      <c r="A113" s="10"/>
      <c r="B113" s="10"/>
      <c r="C113" s="10"/>
      <c r="D113" s="10"/>
      <c r="E113" s="4"/>
      <c r="F113" s="4"/>
      <c r="G113" s="17"/>
      <c r="H113" s="4"/>
    </row>
    <row r="114" spans="1:8" ht="19.5" customHeight="1">
      <c r="A114" s="10"/>
      <c r="B114" s="10"/>
      <c r="C114" s="10"/>
      <c r="D114" s="10"/>
      <c r="E114" s="4"/>
      <c r="F114" s="4"/>
      <c r="G114" s="17"/>
      <c r="H114" s="4"/>
    </row>
    <row r="115" spans="1:8" ht="19.5" customHeight="1">
      <c r="A115" s="10"/>
      <c r="B115" s="10"/>
      <c r="C115" s="10"/>
      <c r="D115" s="10"/>
      <c r="E115" s="4"/>
      <c r="F115" s="4"/>
      <c r="G115" s="17"/>
      <c r="H115" s="4"/>
    </row>
    <row r="116" spans="1:8" ht="19.5" customHeight="1">
      <c r="A116" s="10"/>
      <c r="B116" s="10"/>
      <c r="C116" s="10"/>
      <c r="D116" s="10"/>
      <c r="E116" s="4"/>
      <c r="F116" s="4"/>
      <c r="G116" s="17"/>
      <c r="H116" s="4"/>
    </row>
    <row r="117" spans="1:8" ht="19.5" customHeight="1">
      <c r="A117" s="10"/>
      <c r="B117" s="10"/>
      <c r="C117" s="10"/>
      <c r="D117" s="10"/>
      <c r="E117" s="4"/>
      <c r="F117" s="4"/>
      <c r="G117" s="17"/>
      <c r="H117" s="4"/>
    </row>
    <row r="118" spans="1:8" ht="19.5" customHeight="1">
      <c r="A118" s="10"/>
      <c r="B118" s="10"/>
      <c r="C118" s="10"/>
      <c r="D118" s="10"/>
      <c r="E118" s="4"/>
      <c r="F118" s="4"/>
      <c r="G118" s="17"/>
      <c r="H118" s="4"/>
    </row>
    <row r="119" spans="1:8" ht="19.5" customHeight="1">
      <c r="A119" s="10"/>
      <c r="B119" s="10"/>
      <c r="C119" s="10"/>
      <c r="D119" s="10"/>
      <c r="E119" s="4"/>
      <c r="F119" s="4"/>
      <c r="G119" s="17"/>
      <c r="H119" s="4"/>
    </row>
    <row r="120" spans="1:8" ht="19.5" customHeight="1">
      <c r="A120" s="10"/>
      <c r="B120" s="10"/>
      <c r="C120" s="10"/>
      <c r="D120" s="10"/>
      <c r="E120" s="4"/>
      <c r="F120" s="4"/>
      <c r="G120" s="17"/>
      <c r="H120" s="4"/>
    </row>
    <row r="121" spans="1:8" ht="19.5" customHeight="1">
      <c r="A121" s="10"/>
      <c r="B121" s="10"/>
      <c r="C121" s="10"/>
      <c r="D121" s="10"/>
      <c r="E121" s="4"/>
      <c r="F121" s="4"/>
      <c r="G121" s="17"/>
      <c r="H121" s="4"/>
    </row>
    <row r="122" spans="1:8" ht="19.5" customHeight="1">
      <c r="A122" s="10"/>
      <c r="B122" s="10"/>
      <c r="C122" s="10"/>
      <c r="D122" s="10"/>
      <c r="E122" s="4"/>
      <c r="F122" s="4"/>
      <c r="G122" s="17"/>
      <c r="H122" s="4"/>
    </row>
    <row r="123" spans="1:8" ht="19.5" customHeight="1">
      <c r="A123" s="10"/>
      <c r="B123" s="10"/>
      <c r="C123" s="10"/>
      <c r="D123" s="10"/>
      <c r="E123" s="4"/>
      <c r="F123" s="4"/>
      <c r="G123" s="17"/>
      <c r="H123" s="4"/>
    </row>
    <row r="124" spans="1:8" ht="19.5" customHeight="1">
      <c r="A124" s="10"/>
      <c r="B124" s="10"/>
      <c r="C124" s="10"/>
      <c r="D124" s="10"/>
      <c r="E124" s="4"/>
      <c r="F124" s="4"/>
      <c r="G124" s="17"/>
      <c r="H124" s="4"/>
    </row>
    <row r="125" spans="1:8" ht="19.5" customHeight="1">
      <c r="A125" s="10"/>
      <c r="B125" s="10"/>
      <c r="C125" s="10"/>
      <c r="D125" s="10"/>
      <c r="E125" s="4"/>
      <c r="F125" s="4"/>
      <c r="G125" s="17"/>
      <c r="H125" s="4"/>
    </row>
    <row r="126" spans="1:8" ht="19.5" customHeight="1">
      <c r="A126" s="10"/>
      <c r="B126" s="10"/>
      <c r="C126" s="10"/>
      <c r="D126" s="10"/>
      <c r="E126" s="4"/>
      <c r="F126" s="4"/>
      <c r="G126" s="17"/>
      <c r="H126" s="4"/>
    </row>
    <row r="127" spans="1:8" ht="19.5" customHeight="1">
      <c r="A127" s="10"/>
      <c r="B127" s="10"/>
      <c r="C127" s="10"/>
      <c r="D127" s="10"/>
      <c r="E127" s="4"/>
      <c r="F127" s="4"/>
      <c r="G127" s="17"/>
      <c r="H127" s="4"/>
    </row>
    <row r="128" spans="1:8" ht="19.5" customHeight="1">
      <c r="A128" s="10"/>
      <c r="B128" s="10"/>
      <c r="C128" s="10"/>
      <c r="D128" s="10"/>
      <c r="E128" s="4"/>
      <c r="F128" s="4"/>
      <c r="G128" s="17"/>
      <c r="H128" s="4"/>
    </row>
    <row r="129" spans="1:8" ht="19.5" customHeight="1">
      <c r="A129" s="10"/>
      <c r="B129" s="10"/>
      <c r="C129" s="10"/>
      <c r="D129" s="10"/>
      <c r="E129" s="4"/>
      <c r="F129" s="4"/>
      <c r="G129" s="17"/>
      <c r="H129" s="4"/>
    </row>
    <row r="130" spans="1:8" ht="19.5" customHeight="1">
      <c r="A130" s="10"/>
      <c r="B130" s="10"/>
      <c r="C130" s="10"/>
      <c r="D130" s="10"/>
      <c r="E130" s="4"/>
      <c r="F130" s="4"/>
      <c r="G130" s="17"/>
      <c r="H130" s="4"/>
    </row>
    <row r="131" spans="1:8" ht="19.5" customHeight="1">
      <c r="A131" s="10"/>
      <c r="B131" s="10"/>
      <c r="C131" s="10"/>
      <c r="D131" s="10"/>
      <c r="E131" s="4"/>
      <c r="F131" s="4"/>
      <c r="G131" s="17"/>
      <c r="H131" s="4"/>
    </row>
    <row r="132" spans="1:8" ht="19.5" customHeight="1">
      <c r="A132" s="10"/>
      <c r="B132" s="10"/>
      <c r="C132" s="10"/>
      <c r="D132" s="10"/>
      <c r="E132" s="4"/>
      <c r="F132" s="4"/>
      <c r="G132" s="17"/>
      <c r="H132" s="4"/>
    </row>
    <row r="133" spans="1:8" ht="19.5" customHeight="1">
      <c r="A133" s="10"/>
      <c r="B133" s="10"/>
      <c r="C133" s="10"/>
      <c r="D133" s="10"/>
      <c r="E133" s="4"/>
      <c r="F133" s="4"/>
      <c r="G133" s="17"/>
      <c r="H133" s="4"/>
    </row>
    <row r="134" spans="1:8" ht="19.5" customHeight="1">
      <c r="A134" s="10"/>
      <c r="B134" s="10"/>
      <c r="C134" s="10"/>
      <c r="D134" s="10"/>
      <c r="E134" s="4"/>
      <c r="F134" s="4"/>
      <c r="G134" s="17"/>
      <c r="H134" s="4"/>
    </row>
    <row r="135" spans="1:8" ht="19.5" customHeight="1">
      <c r="A135" s="10"/>
      <c r="B135" s="10"/>
      <c r="C135" s="10"/>
      <c r="D135" s="10"/>
      <c r="E135" s="4"/>
      <c r="F135" s="4"/>
      <c r="G135" s="17"/>
      <c r="H135" s="4"/>
    </row>
    <row r="136" spans="1:8" ht="19.5" customHeight="1">
      <c r="A136" s="10"/>
      <c r="B136" s="10"/>
      <c r="C136" s="10"/>
      <c r="D136" s="10"/>
      <c r="E136" s="4"/>
      <c r="F136" s="4"/>
      <c r="G136" s="17"/>
      <c r="H136" s="4"/>
    </row>
    <row r="137" spans="1:8" ht="19.5" customHeight="1">
      <c r="A137" s="10"/>
      <c r="B137" s="10"/>
      <c r="C137" s="10"/>
      <c r="D137" s="10"/>
      <c r="E137" s="4"/>
      <c r="F137" s="4"/>
      <c r="G137" s="17"/>
      <c r="H137" s="4"/>
    </row>
    <row r="138" spans="1:8" ht="19.5" customHeight="1">
      <c r="A138" s="10"/>
      <c r="B138" s="10"/>
      <c r="C138" s="10"/>
      <c r="D138" s="10"/>
      <c r="E138" s="4"/>
      <c r="F138" s="4"/>
      <c r="G138" s="17"/>
      <c r="H138" s="4"/>
    </row>
    <row r="139" spans="1:8" ht="19.5" customHeight="1">
      <c r="A139" s="10"/>
      <c r="B139" s="10"/>
      <c r="C139" s="10"/>
      <c r="D139" s="10"/>
      <c r="E139" s="4"/>
      <c r="F139" s="4"/>
      <c r="G139" s="17"/>
      <c r="H139" s="4"/>
    </row>
    <row r="140" spans="1:8" ht="19.5" customHeight="1">
      <c r="A140" s="10"/>
      <c r="B140" s="10"/>
      <c r="C140" s="10"/>
      <c r="D140" s="10"/>
      <c r="E140" s="4"/>
      <c r="F140" s="4"/>
      <c r="G140" s="17"/>
      <c r="H140" s="4"/>
    </row>
    <row r="141" spans="1:8" ht="19.5" customHeight="1">
      <c r="A141" s="10"/>
      <c r="B141" s="10"/>
      <c r="C141" s="10"/>
      <c r="D141" s="10"/>
      <c r="E141" s="4"/>
      <c r="F141" s="4"/>
      <c r="G141" s="17"/>
      <c r="H141" s="4"/>
    </row>
    <row r="142" spans="1:8" ht="19.5" customHeight="1">
      <c r="A142" s="10"/>
      <c r="B142" s="10"/>
      <c r="C142" s="10"/>
      <c r="D142" s="10"/>
      <c r="E142" s="4"/>
      <c r="F142" s="4"/>
      <c r="G142" s="17"/>
      <c r="H142" s="4"/>
    </row>
    <row r="143" spans="1:8" ht="19.5" customHeight="1">
      <c r="A143" s="10"/>
      <c r="B143" s="10"/>
      <c r="C143" s="10"/>
      <c r="D143" s="10"/>
      <c r="E143" s="4"/>
      <c r="F143" s="4"/>
      <c r="G143" s="17"/>
      <c r="H143" s="4"/>
    </row>
    <row r="144" spans="1:8" ht="19.5" customHeight="1">
      <c r="A144" s="10"/>
      <c r="B144" s="10"/>
      <c r="C144" s="10"/>
      <c r="D144" s="10"/>
      <c r="E144" s="4"/>
      <c r="F144" s="4"/>
      <c r="G144" s="17"/>
      <c r="H144" s="4"/>
    </row>
    <row r="145" spans="1:8" ht="19.5" customHeight="1">
      <c r="A145" s="10"/>
      <c r="B145" s="10"/>
      <c r="C145" s="10"/>
      <c r="D145" s="10"/>
      <c r="E145" s="4"/>
      <c r="F145" s="4"/>
      <c r="G145" s="17"/>
      <c r="H145" s="4"/>
    </row>
    <row r="146" spans="1:8" ht="19.5" customHeight="1">
      <c r="A146" s="10"/>
      <c r="B146" s="10"/>
      <c r="C146" s="10"/>
      <c r="D146" s="10"/>
      <c r="E146" s="4"/>
      <c r="F146" s="4"/>
      <c r="G146" s="17"/>
      <c r="H146" s="4"/>
    </row>
    <row r="147" spans="1:8" ht="19.5" customHeight="1">
      <c r="A147" s="10"/>
      <c r="B147" s="10"/>
      <c r="C147" s="10"/>
      <c r="D147" s="10"/>
      <c r="E147" s="4"/>
      <c r="F147" s="4"/>
      <c r="G147" s="17"/>
      <c r="H147" s="4"/>
    </row>
    <row r="148" spans="1:8" ht="19.5" customHeight="1">
      <c r="A148" s="10"/>
      <c r="B148" s="10"/>
      <c r="C148" s="10"/>
      <c r="D148" s="10"/>
      <c r="E148" s="4"/>
      <c r="F148" s="4"/>
      <c r="G148" s="17"/>
      <c r="H148" s="4"/>
    </row>
    <row r="149" spans="1:8" ht="19.5" customHeight="1">
      <c r="A149" s="10"/>
      <c r="B149" s="10"/>
      <c r="C149" s="10"/>
      <c r="D149" s="10"/>
      <c r="E149" s="4"/>
      <c r="F149" s="4"/>
      <c r="G149" s="17"/>
      <c r="H149" s="4"/>
    </row>
    <row r="150" spans="1:8" ht="19.5" customHeight="1">
      <c r="A150" s="10"/>
      <c r="B150" s="10"/>
      <c r="C150" s="10"/>
      <c r="D150" s="10"/>
      <c r="E150" s="4"/>
      <c r="F150" s="4"/>
      <c r="G150" s="17"/>
      <c r="H150" s="4"/>
    </row>
    <row r="151" spans="1:8" ht="19.5" customHeight="1">
      <c r="A151" s="10"/>
      <c r="B151" s="10"/>
      <c r="C151" s="10"/>
      <c r="D151" s="10"/>
      <c r="E151" s="4"/>
      <c r="F151" s="4"/>
      <c r="G151" s="17"/>
      <c r="H151" s="4"/>
    </row>
    <row r="152" spans="1:8" ht="19.5" customHeight="1">
      <c r="A152" s="10"/>
      <c r="B152" s="10"/>
      <c r="C152" s="10"/>
      <c r="D152" s="10"/>
      <c r="E152" s="4"/>
      <c r="F152" s="4"/>
      <c r="G152" s="17"/>
      <c r="H152" s="4"/>
    </row>
    <row r="153" spans="1:8" ht="19.5" customHeight="1">
      <c r="A153" s="10"/>
      <c r="B153" s="10"/>
      <c r="C153" s="10"/>
      <c r="D153" s="10"/>
      <c r="E153" s="4"/>
      <c r="F153" s="4"/>
      <c r="G153" s="17"/>
      <c r="H153" s="4"/>
    </row>
    <row r="154" spans="1:8" ht="19.5" customHeight="1">
      <c r="A154" s="10"/>
      <c r="B154" s="10"/>
      <c r="C154" s="10"/>
      <c r="D154" s="10"/>
      <c r="E154" s="4"/>
      <c r="F154" s="4"/>
      <c r="G154" s="17"/>
      <c r="H154" s="4"/>
    </row>
    <row r="155" spans="1:8" ht="19.5" customHeight="1">
      <c r="A155" s="10"/>
      <c r="B155" s="10"/>
      <c r="C155" s="10"/>
      <c r="D155" s="10"/>
      <c r="E155" s="4"/>
      <c r="F155" s="4"/>
      <c r="G155" s="17"/>
      <c r="H155" s="4"/>
    </row>
    <row r="156" spans="1:8" ht="19.5" customHeight="1">
      <c r="A156" s="10"/>
      <c r="B156" s="10"/>
      <c r="C156" s="10"/>
      <c r="D156" s="10"/>
      <c r="E156" s="4"/>
      <c r="F156" s="4"/>
      <c r="G156" s="17"/>
      <c r="H156" s="4"/>
    </row>
    <row r="157" spans="1:8" ht="19.5" customHeight="1">
      <c r="A157" s="10"/>
      <c r="B157" s="10"/>
      <c r="C157" s="10"/>
      <c r="D157" s="10"/>
      <c r="E157" s="4"/>
      <c r="F157" s="4"/>
      <c r="G157" s="17"/>
      <c r="H157" s="4"/>
    </row>
    <row r="158" spans="1:8" ht="19.5" customHeight="1">
      <c r="A158" s="10"/>
      <c r="B158" s="10"/>
      <c r="C158" s="10"/>
      <c r="D158" s="10"/>
      <c r="E158" s="4"/>
      <c r="F158" s="4"/>
      <c r="G158" s="17"/>
      <c r="H158" s="4"/>
    </row>
    <row r="159" spans="1:8" ht="19.5" customHeight="1">
      <c r="A159" s="10"/>
      <c r="B159" s="10"/>
      <c r="C159" s="10"/>
      <c r="D159" s="10"/>
      <c r="E159" s="4"/>
      <c r="F159" s="4"/>
      <c r="G159" s="17"/>
      <c r="H159" s="4"/>
    </row>
    <row r="160" spans="1:8" ht="19.5" customHeight="1">
      <c r="A160" s="10"/>
      <c r="B160" s="10"/>
      <c r="C160" s="10"/>
      <c r="D160" s="10"/>
      <c r="E160" s="4"/>
      <c r="F160" s="4"/>
      <c r="G160" s="17"/>
      <c r="H160" s="4"/>
    </row>
    <row r="161" spans="1:8" ht="19.5" customHeight="1">
      <c r="A161" s="10"/>
      <c r="B161" s="10"/>
      <c r="C161" s="10"/>
      <c r="D161" s="10"/>
      <c r="E161" s="4"/>
      <c r="F161" s="4"/>
      <c r="G161" s="17"/>
      <c r="H161" s="4"/>
    </row>
    <row r="162" spans="1:8" ht="19.5" customHeight="1">
      <c r="A162" s="1"/>
      <c r="B162" s="1"/>
      <c r="C162" s="1"/>
      <c r="D162" s="1"/>
      <c r="E162" s="2"/>
      <c r="F162" s="2"/>
      <c r="G162" s="18"/>
      <c r="H162" s="2"/>
    </row>
    <row r="163" spans="1:8" ht="19.5" customHeight="1">
      <c r="A163" s="1"/>
      <c r="B163" s="1"/>
      <c r="C163" s="1"/>
      <c r="D163" s="1"/>
      <c r="E163" s="2"/>
      <c r="F163" s="2"/>
      <c r="G163" s="18"/>
      <c r="H163" s="2"/>
    </row>
    <row r="164" spans="1:8" ht="19.5" customHeight="1">
      <c r="A164" s="2"/>
      <c r="B164" s="2"/>
      <c r="C164" s="2"/>
      <c r="D164" s="2"/>
      <c r="E164" s="2"/>
      <c r="F164" s="2"/>
      <c r="G164" s="18"/>
      <c r="H164" s="2"/>
    </row>
    <row r="165" spans="1:8" ht="19.5" customHeight="1">
      <c r="A165" s="2"/>
      <c r="B165" s="2"/>
      <c r="C165" s="2"/>
      <c r="D165" s="2"/>
      <c r="E165" s="2"/>
      <c r="F165" s="2"/>
      <c r="G165" s="18"/>
      <c r="H165" s="2"/>
    </row>
    <row r="166" spans="1:8" ht="19.5" customHeight="1">
      <c r="A166" s="2"/>
      <c r="B166" s="2"/>
      <c r="C166" s="2"/>
      <c r="D166" s="2"/>
      <c r="E166" s="2"/>
      <c r="F166" s="2"/>
      <c r="G166" s="18"/>
      <c r="H166" s="2"/>
    </row>
    <row r="167" spans="1:8" ht="19.5" customHeight="1">
      <c r="A167" s="2"/>
      <c r="B167" s="2"/>
      <c r="C167" s="2"/>
      <c r="D167" s="2"/>
      <c r="E167" s="2"/>
      <c r="F167" s="2"/>
      <c r="G167" s="18"/>
      <c r="H167" s="2"/>
    </row>
    <row r="168" spans="1:8" ht="19.5" customHeight="1">
      <c r="A168" s="2"/>
      <c r="B168" s="2"/>
      <c r="C168" s="2"/>
      <c r="D168" s="2"/>
      <c r="E168" s="2"/>
      <c r="F168" s="2"/>
      <c r="G168" s="18"/>
      <c r="H168" s="2"/>
    </row>
    <row r="169" spans="1:8" ht="19.5" customHeight="1">
      <c r="A169" s="2"/>
      <c r="B169" s="2"/>
      <c r="C169" s="2"/>
      <c r="D169" s="2"/>
      <c r="E169" s="2"/>
      <c r="F169" s="2"/>
      <c r="G169" s="18"/>
      <c r="H169" s="2"/>
    </row>
    <row r="170" spans="1:8" ht="19.5" customHeight="1">
      <c r="A170" s="2"/>
      <c r="B170" s="2"/>
      <c r="C170" s="2"/>
      <c r="D170" s="2"/>
      <c r="E170" s="2"/>
      <c r="F170" s="2"/>
      <c r="G170" s="18"/>
      <c r="H170" s="2"/>
    </row>
    <row r="171" spans="1:8" ht="19.5" customHeight="1">
      <c r="A171" s="2"/>
      <c r="B171" s="2"/>
      <c r="C171" s="2"/>
      <c r="D171" s="2"/>
      <c r="E171" s="2"/>
      <c r="F171" s="2"/>
      <c r="G171" s="18"/>
      <c r="H171" s="2"/>
    </row>
    <row r="172" spans="1:8" ht="19.5" customHeight="1">
      <c r="A172" s="2"/>
      <c r="B172" s="2"/>
      <c r="C172" s="2"/>
      <c r="D172" s="2"/>
      <c r="E172" s="2"/>
      <c r="F172" s="2"/>
      <c r="G172" s="18"/>
      <c r="H172" s="2"/>
    </row>
    <row r="173" spans="1:8" ht="19.5" customHeight="1">
      <c r="A173" s="2"/>
      <c r="B173" s="2"/>
      <c r="C173" s="2"/>
      <c r="D173" s="2"/>
      <c r="E173" s="2"/>
      <c r="F173" s="2"/>
      <c r="G173" s="18"/>
      <c r="H173" s="2"/>
    </row>
    <row r="174" spans="1:8" ht="19.5" customHeight="1">
      <c r="A174" s="2"/>
      <c r="B174" s="2"/>
      <c r="C174" s="2"/>
      <c r="D174" s="2"/>
      <c r="E174" s="2"/>
      <c r="F174" s="2"/>
      <c r="G174" s="18"/>
      <c r="H174" s="2"/>
    </row>
    <row r="175" spans="1:8" ht="19.5" customHeight="1">
      <c r="A175" s="2"/>
      <c r="B175" s="2"/>
      <c r="C175" s="2"/>
      <c r="D175" s="2"/>
      <c r="E175" s="2"/>
      <c r="F175" s="2"/>
      <c r="G175" s="18"/>
      <c r="H175" s="2"/>
    </row>
    <row r="176" spans="1:8" ht="19.5" customHeight="1">
      <c r="A176" s="2"/>
      <c r="B176" s="2"/>
      <c r="C176" s="2"/>
      <c r="D176" s="2"/>
      <c r="E176" s="2"/>
      <c r="F176" s="2"/>
      <c r="G176" s="18"/>
      <c r="H176" s="2"/>
    </row>
    <row r="177" spans="1:8" ht="19.5" customHeight="1">
      <c r="A177" s="2"/>
      <c r="B177" s="2"/>
      <c r="C177" s="2"/>
      <c r="D177" s="2"/>
      <c r="E177" s="2"/>
      <c r="F177" s="2"/>
      <c r="G177" s="18"/>
      <c r="H177" s="2"/>
    </row>
    <row r="178" spans="1:8" ht="19.5" customHeight="1">
      <c r="A178" s="2"/>
      <c r="B178" s="2"/>
      <c r="C178" s="2"/>
      <c r="D178" s="2"/>
      <c r="E178" s="2"/>
      <c r="F178" s="2"/>
      <c r="G178" s="18"/>
      <c r="H178" s="2"/>
    </row>
    <row r="179" spans="1:8" ht="19.5" customHeight="1">
      <c r="A179" s="2"/>
      <c r="B179" s="2"/>
      <c r="C179" s="2"/>
      <c r="D179" s="2"/>
      <c r="E179" s="2"/>
      <c r="F179" s="2"/>
      <c r="G179" s="18"/>
      <c r="H179" s="2"/>
    </row>
    <row r="180" spans="1:8" ht="19.5" customHeight="1">
      <c r="A180" s="2"/>
      <c r="B180" s="2"/>
      <c r="C180" s="2"/>
      <c r="D180" s="2"/>
      <c r="E180" s="2"/>
      <c r="F180" s="2"/>
      <c r="G180" s="18"/>
      <c r="H180" s="2"/>
    </row>
    <row r="181" spans="1:8" ht="19.5" customHeight="1">
      <c r="A181" s="2"/>
      <c r="B181" s="2"/>
      <c r="C181" s="2"/>
      <c r="D181" s="2"/>
      <c r="E181" s="2"/>
      <c r="F181" s="2"/>
      <c r="G181" s="18"/>
      <c r="H181" s="2"/>
    </row>
    <row r="182" spans="1:8" ht="19.5" customHeight="1">
      <c r="A182" s="2"/>
      <c r="B182" s="2"/>
      <c r="C182" s="2"/>
      <c r="D182" s="2"/>
      <c r="E182" s="2"/>
      <c r="F182" s="2"/>
      <c r="G182" s="18"/>
      <c r="H182" s="2"/>
    </row>
    <row r="183" spans="1:8" ht="19.5" customHeight="1">
      <c r="A183" s="2"/>
      <c r="B183" s="2"/>
      <c r="C183" s="2"/>
      <c r="D183" s="2"/>
      <c r="E183" s="2"/>
      <c r="F183" s="2"/>
      <c r="G183" s="18"/>
      <c r="H183" s="2"/>
    </row>
    <row r="184" spans="1:8" ht="19.5" customHeight="1">
      <c r="A184" s="2"/>
      <c r="B184" s="2"/>
      <c r="C184" s="2"/>
      <c r="D184" s="2"/>
      <c r="E184" s="2"/>
      <c r="F184" s="2"/>
      <c r="G184" s="18"/>
      <c r="H184" s="2"/>
    </row>
    <row r="185" spans="1:8" ht="19.5" customHeight="1">
      <c r="A185" s="2"/>
      <c r="B185" s="2"/>
      <c r="C185" s="2"/>
      <c r="D185" s="2"/>
      <c r="E185" s="2"/>
      <c r="F185" s="2"/>
      <c r="G185" s="18"/>
      <c r="H185" s="2"/>
    </row>
    <row r="186" spans="1:8" ht="19.5" customHeight="1">
      <c r="A186" s="2"/>
      <c r="B186" s="2"/>
      <c r="C186" s="2"/>
      <c r="D186" s="2"/>
      <c r="E186" s="2"/>
      <c r="F186" s="2"/>
      <c r="G186" s="18"/>
      <c r="H186" s="2"/>
    </row>
    <row r="187" spans="1:8" ht="19.5" customHeight="1">
      <c r="A187" s="2"/>
      <c r="B187" s="2"/>
      <c r="C187" s="2"/>
      <c r="D187" s="2"/>
      <c r="E187" s="2"/>
      <c r="F187" s="2"/>
      <c r="G187" s="18"/>
      <c r="H187" s="2"/>
    </row>
    <row r="188" spans="1:8" ht="19.5" customHeight="1">
      <c r="A188" s="2"/>
      <c r="B188" s="2"/>
      <c r="C188" s="2"/>
      <c r="D188" s="2"/>
      <c r="E188" s="2"/>
      <c r="F188" s="2"/>
      <c r="G188" s="18"/>
      <c r="H188" s="2"/>
    </row>
    <row r="189" spans="1:8" ht="19.5" customHeight="1">
      <c r="A189" s="2"/>
      <c r="B189" s="2"/>
      <c r="C189" s="2"/>
      <c r="D189" s="2"/>
      <c r="E189" s="2"/>
      <c r="F189" s="2"/>
      <c r="G189" s="18"/>
      <c r="H189" s="2"/>
    </row>
    <row r="190" spans="1:8" ht="19.5" customHeight="1">
      <c r="A190" s="2"/>
      <c r="B190" s="2"/>
      <c r="C190" s="2"/>
      <c r="D190" s="2"/>
      <c r="E190" s="2"/>
      <c r="F190" s="2"/>
      <c r="G190" s="18"/>
      <c r="H190" s="2"/>
    </row>
    <row r="191" spans="1:8" ht="19.5" customHeight="1">
      <c r="A191" s="2"/>
      <c r="B191" s="2"/>
      <c r="C191" s="2"/>
      <c r="D191" s="2"/>
      <c r="E191" s="2"/>
      <c r="F191" s="2"/>
      <c r="G191" s="18"/>
      <c r="H191" s="2"/>
    </row>
    <row r="192" spans="1:8" ht="19.5" customHeight="1">
      <c r="A192" s="2"/>
      <c r="B192" s="2"/>
      <c r="C192" s="2"/>
      <c r="D192" s="2"/>
      <c r="E192" s="2"/>
      <c r="F192" s="2"/>
      <c r="G192" s="18"/>
      <c r="H192" s="2"/>
    </row>
    <row r="193" spans="1:8" ht="19.5" customHeight="1">
      <c r="A193" s="2"/>
      <c r="B193" s="2"/>
      <c r="C193" s="2"/>
      <c r="D193" s="2"/>
      <c r="E193" s="2"/>
      <c r="F193" s="2"/>
      <c r="G193" s="18"/>
      <c r="H193" s="2"/>
    </row>
    <row r="194" spans="1:8" ht="19.5" customHeight="1">
      <c r="A194" s="2"/>
      <c r="B194" s="2"/>
      <c r="C194" s="2"/>
      <c r="D194" s="2"/>
      <c r="E194" s="2"/>
      <c r="F194" s="2"/>
      <c r="G194" s="18"/>
      <c r="H194" s="2"/>
    </row>
    <row r="195" spans="1:8" ht="19.5" customHeight="1">
      <c r="A195" s="2"/>
      <c r="B195" s="2"/>
      <c r="C195" s="2"/>
      <c r="D195" s="2"/>
      <c r="E195" s="2"/>
      <c r="F195" s="2"/>
      <c r="G195" s="18"/>
      <c r="H195" s="2"/>
    </row>
    <row r="196" spans="1:8" ht="19.5" customHeight="1">
      <c r="A196" s="2"/>
      <c r="B196" s="2"/>
      <c r="C196" s="2"/>
      <c r="D196" s="2"/>
      <c r="E196" s="2"/>
      <c r="F196" s="2"/>
      <c r="G196" s="18"/>
      <c r="H196" s="2"/>
    </row>
    <row r="197" spans="1:8" ht="19.5" customHeight="1">
      <c r="A197" s="2"/>
      <c r="B197" s="2"/>
      <c r="C197" s="2"/>
      <c r="D197" s="2"/>
      <c r="E197" s="2"/>
      <c r="F197" s="2"/>
      <c r="G197" s="18"/>
      <c r="H197" s="2"/>
    </row>
    <row r="198" spans="1:8" ht="19.5" customHeight="1">
      <c r="A198" s="2"/>
      <c r="B198" s="2"/>
      <c r="C198" s="2"/>
      <c r="D198" s="2"/>
      <c r="E198" s="2"/>
      <c r="F198" s="2"/>
      <c r="G198" s="18"/>
      <c r="H198" s="2"/>
    </row>
    <row r="199" spans="1:8" ht="19.5" customHeight="1">
      <c r="A199" s="2"/>
      <c r="B199" s="2"/>
      <c r="C199" s="2"/>
      <c r="D199" s="2"/>
      <c r="E199" s="2"/>
      <c r="F199" s="2"/>
      <c r="G199" s="18"/>
      <c r="H199" s="2"/>
    </row>
    <row r="200" spans="1:8" ht="19.5" customHeight="1">
      <c r="A200" s="2"/>
      <c r="B200" s="2"/>
      <c r="C200" s="2"/>
      <c r="D200" s="2"/>
      <c r="E200" s="2"/>
      <c r="F200" s="2"/>
      <c r="G200" s="18"/>
      <c r="H200" s="2"/>
    </row>
    <row r="201" spans="1:8" ht="19.5" customHeight="1">
      <c r="A201" s="2"/>
      <c r="B201" s="2"/>
      <c r="C201" s="2"/>
      <c r="D201" s="2"/>
      <c r="E201" s="2"/>
      <c r="F201" s="2"/>
      <c r="G201" s="18"/>
      <c r="H201" s="2"/>
    </row>
    <row r="202" spans="1:8" ht="19.5" customHeight="1">
      <c r="A202" s="2"/>
      <c r="B202" s="2"/>
      <c r="C202" s="2"/>
      <c r="D202" s="2"/>
      <c r="E202" s="2"/>
      <c r="F202" s="2"/>
      <c r="G202" s="18"/>
      <c r="H202" s="2"/>
    </row>
    <row r="203" spans="1:8" ht="19.5" customHeight="1">
      <c r="A203" s="2"/>
      <c r="B203" s="2"/>
      <c r="C203" s="2"/>
      <c r="D203" s="2"/>
      <c r="E203" s="2"/>
      <c r="F203" s="2"/>
      <c r="G203" s="18"/>
      <c r="H203" s="2"/>
    </row>
    <row r="204" spans="1:8" ht="19.5" customHeight="1">
      <c r="A204" s="2"/>
      <c r="B204" s="2"/>
      <c r="C204" s="2"/>
      <c r="D204" s="2"/>
      <c r="E204" s="2"/>
      <c r="F204" s="2"/>
      <c r="G204" s="18"/>
      <c r="H204" s="2"/>
    </row>
    <row r="205" spans="1:8" ht="19.5" customHeight="1">
      <c r="A205" s="2"/>
      <c r="B205" s="2"/>
      <c r="C205" s="2"/>
      <c r="D205" s="2"/>
      <c r="E205" s="2"/>
      <c r="F205" s="2"/>
      <c r="G205" s="18"/>
      <c r="H205" s="2"/>
    </row>
    <row r="206" spans="1:8" ht="19.5" customHeight="1">
      <c r="A206" s="2"/>
      <c r="B206" s="2"/>
      <c r="C206" s="2"/>
      <c r="D206" s="2"/>
      <c r="E206" s="2"/>
      <c r="F206" s="2"/>
      <c r="G206" s="18"/>
      <c r="H206" s="2"/>
    </row>
    <row r="207" spans="1:8" ht="19.5" customHeight="1">
      <c r="A207" s="2"/>
      <c r="B207" s="2"/>
      <c r="C207" s="2"/>
      <c r="D207" s="2"/>
      <c r="E207" s="2"/>
      <c r="F207" s="2"/>
      <c r="G207" s="18"/>
      <c r="H207" s="2"/>
    </row>
    <row r="208" spans="1:8" ht="19.5" customHeight="1">
      <c r="A208" s="2"/>
      <c r="B208" s="2"/>
      <c r="C208" s="2"/>
      <c r="D208" s="2"/>
      <c r="E208" s="2"/>
      <c r="F208" s="2"/>
      <c r="G208" s="18"/>
      <c r="H208" s="2"/>
    </row>
    <row r="209" spans="1:8" ht="19.5" customHeight="1">
      <c r="A209" s="2"/>
      <c r="B209" s="2"/>
      <c r="C209" s="2"/>
      <c r="D209" s="2"/>
      <c r="E209" s="2"/>
      <c r="F209" s="2"/>
      <c r="G209" s="18"/>
      <c r="H209" s="2"/>
    </row>
    <row r="210" spans="1:8" ht="19.5" customHeight="1">
      <c r="A210" s="2"/>
      <c r="B210" s="2"/>
      <c r="C210" s="2"/>
      <c r="D210" s="2"/>
      <c r="E210" s="2"/>
      <c r="F210" s="2"/>
      <c r="G210" s="18"/>
      <c r="H210" s="2"/>
    </row>
    <row r="211" spans="1:8" ht="19.5" customHeight="1">
      <c r="A211" s="2"/>
      <c r="B211" s="2"/>
      <c r="C211" s="2"/>
      <c r="D211" s="2"/>
      <c r="E211" s="2"/>
      <c r="F211" s="2"/>
      <c r="G211" s="18"/>
      <c r="H211" s="2"/>
    </row>
    <row r="212" spans="1:8" ht="19.5" customHeight="1">
      <c r="A212" s="2"/>
      <c r="B212" s="2"/>
      <c r="C212" s="2"/>
      <c r="D212" s="2"/>
      <c r="E212" s="2"/>
      <c r="F212" s="2"/>
      <c r="G212" s="18"/>
      <c r="H212" s="2"/>
    </row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>
      <c r="G226"/>
    </row>
    <row r="227" ht="19.5" customHeight="1">
      <c r="G227"/>
    </row>
    <row r="228" ht="19.5" customHeight="1">
      <c r="G228"/>
    </row>
    <row r="229" ht="19.5" customHeight="1">
      <c r="G229"/>
    </row>
    <row r="230" ht="19.5" customHeight="1">
      <c r="G230"/>
    </row>
    <row r="231" ht="19.5" customHeight="1">
      <c r="G231"/>
    </row>
    <row r="232" ht="19.5" customHeight="1">
      <c r="G232"/>
    </row>
    <row r="233" ht="19.5" customHeight="1">
      <c r="G233"/>
    </row>
    <row r="234" ht="19.5" customHeight="1">
      <c r="G234"/>
    </row>
    <row r="235" ht="19.5" customHeight="1">
      <c r="G235"/>
    </row>
    <row r="236" ht="19.5" customHeight="1">
      <c r="G236"/>
    </row>
    <row r="237" ht="19.5" customHeight="1">
      <c r="G237"/>
    </row>
    <row r="238" ht="19.5" customHeight="1">
      <c r="G238"/>
    </row>
    <row r="239" ht="19.5" customHeight="1">
      <c r="G239"/>
    </row>
    <row r="240" ht="19.5" customHeight="1">
      <c r="G240"/>
    </row>
    <row r="241" ht="19.5" customHeight="1">
      <c r="G241"/>
    </row>
    <row r="242" ht="19.5" customHeight="1">
      <c r="G242"/>
    </row>
    <row r="243" ht="19.5" customHeight="1">
      <c r="G243"/>
    </row>
    <row r="244" ht="19.5" customHeight="1">
      <c r="G244"/>
    </row>
    <row r="245" ht="19.5" customHeight="1">
      <c r="G245"/>
    </row>
    <row r="246" ht="19.5" customHeight="1">
      <c r="G246"/>
    </row>
    <row r="247" ht="19.5" customHeight="1">
      <c r="G247"/>
    </row>
    <row r="248" ht="19.5" customHeight="1">
      <c r="G248"/>
    </row>
    <row r="249" ht="19.5" customHeight="1">
      <c r="G249"/>
    </row>
    <row r="250" ht="19.5" customHeight="1">
      <c r="G250"/>
    </row>
    <row r="251" ht="19.5" customHeight="1">
      <c r="G251"/>
    </row>
    <row r="252" ht="19.5" customHeight="1">
      <c r="G252"/>
    </row>
    <row r="253" ht="19.5" customHeight="1">
      <c r="G253"/>
    </row>
    <row r="254" ht="19.5" customHeight="1">
      <c r="G254"/>
    </row>
    <row r="255" ht="19.5" customHeight="1">
      <c r="G255"/>
    </row>
    <row r="256" ht="19.5" customHeight="1">
      <c r="G256"/>
    </row>
    <row r="257" ht="19.5" customHeight="1">
      <c r="G257"/>
    </row>
    <row r="258" ht="19.5" customHeight="1">
      <c r="G258"/>
    </row>
    <row r="259" ht="19.5" customHeight="1">
      <c r="G259"/>
    </row>
    <row r="260" ht="19.5" customHeight="1">
      <c r="G260"/>
    </row>
    <row r="261" ht="19.5" customHeight="1">
      <c r="G261"/>
    </row>
    <row r="262" ht="19.5" customHeight="1">
      <c r="G262"/>
    </row>
    <row r="263" ht="19.5" customHeight="1">
      <c r="G263"/>
    </row>
    <row r="264" ht="19.5" customHeight="1">
      <c r="G264"/>
    </row>
    <row r="265" ht="19.5" customHeight="1">
      <c r="G265"/>
    </row>
    <row r="266" ht="19.5" customHeight="1">
      <c r="G266"/>
    </row>
    <row r="267" ht="19.5" customHeight="1">
      <c r="G267"/>
    </row>
    <row r="268" ht="19.5" customHeight="1">
      <c r="G268"/>
    </row>
    <row r="269" ht="19.5" customHeight="1">
      <c r="G269"/>
    </row>
    <row r="270" ht="19.5" customHeight="1">
      <c r="G270"/>
    </row>
    <row r="271" ht="19.5" customHeight="1">
      <c r="G271"/>
    </row>
    <row r="272" ht="19.5" customHeight="1">
      <c r="G272"/>
    </row>
    <row r="273" ht="19.5" customHeight="1">
      <c r="G273"/>
    </row>
    <row r="274" ht="19.5" customHeight="1">
      <c r="G274"/>
    </row>
    <row r="275" ht="19.5" customHeight="1">
      <c r="G275"/>
    </row>
    <row r="276" ht="19.5" customHeight="1">
      <c r="G276"/>
    </row>
    <row r="277" ht="19.5" customHeight="1">
      <c r="G277"/>
    </row>
    <row r="278" ht="19.5" customHeight="1">
      <c r="G278"/>
    </row>
    <row r="279" ht="19.5" customHeight="1">
      <c r="G279"/>
    </row>
    <row r="280" ht="19.5" customHeight="1">
      <c r="G280"/>
    </row>
    <row r="281" ht="19.5" customHeight="1">
      <c r="G281"/>
    </row>
    <row r="282" ht="19.5" customHeight="1">
      <c r="G282"/>
    </row>
    <row r="283" ht="19.5" customHeight="1">
      <c r="G283"/>
    </row>
    <row r="284" ht="19.5" customHeight="1">
      <c r="G284"/>
    </row>
    <row r="285" ht="19.5" customHeight="1">
      <c r="G285"/>
    </row>
    <row r="286" ht="19.5" customHeight="1">
      <c r="G286"/>
    </row>
    <row r="287" ht="19.5" customHeight="1">
      <c r="G287"/>
    </row>
    <row r="288" ht="19.5" customHeight="1">
      <c r="G288"/>
    </row>
    <row r="289" ht="19.5" customHeight="1">
      <c r="G289"/>
    </row>
    <row r="290" ht="19.5" customHeight="1">
      <c r="G290"/>
    </row>
    <row r="291" ht="19.5" customHeight="1">
      <c r="G291"/>
    </row>
    <row r="292" ht="19.5" customHeight="1">
      <c r="G292"/>
    </row>
    <row r="293" ht="19.5" customHeight="1">
      <c r="G293"/>
    </row>
    <row r="294" ht="19.5" customHeight="1">
      <c r="G294"/>
    </row>
    <row r="295" ht="19.5" customHeight="1">
      <c r="G295"/>
    </row>
    <row r="296" ht="19.5" customHeight="1">
      <c r="G296"/>
    </row>
    <row r="297" ht="19.5" customHeight="1">
      <c r="G297"/>
    </row>
    <row r="298" ht="19.5" customHeight="1">
      <c r="G298"/>
    </row>
    <row r="299" ht="19.5" customHeight="1">
      <c r="G299"/>
    </row>
    <row r="300" ht="19.5" customHeight="1">
      <c r="G300"/>
    </row>
    <row r="301" ht="19.5" customHeight="1">
      <c r="G301"/>
    </row>
    <row r="302" ht="19.5" customHeight="1">
      <c r="G302"/>
    </row>
    <row r="303" ht="19.5" customHeight="1">
      <c r="G303"/>
    </row>
    <row r="304" ht="19.5" customHeight="1">
      <c r="G304"/>
    </row>
    <row r="305" ht="19.5" customHeight="1">
      <c r="G305"/>
    </row>
    <row r="306" ht="19.5" customHeight="1">
      <c r="G306"/>
    </row>
    <row r="307" ht="19.5" customHeight="1">
      <c r="G307"/>
    </row>
    <row r="308" ht="19.5" customHeight="1">
      <c r="G308"/>
    </row>
    <row r="309" ht="19.5" customHeight="1">
      <c r="G309"/>
    </row>
    <row r="310" ht="19.5" customHeight="1">
      <c r="G310"/>
    </row>
    <row r="311" ht="19.5" customHeight="1">
      <c r="G311"/>
    </row>
    <row r="312" ht="19.5" customHeight="1">
      <c r="G312"/>
    </row>
    <row r="313" ht="19.5" customHeight="1">
      <c r="G313"/>
    </row>
    <row r="314" ht="19.5" customHeight="1">
      <c r="G314"/>
    </row>
    <row r="315" ht="19.5" customHeight="1">
      <c r="G315"/>
    </row>
    <row r="316" ht="19.5" customHeight="1">
      <c r="G316"/>
    </row>
    <row r="317" ht="19.5" customHeight="1">
      <c r="G317"/>
    </row>
    <row r="318" ht="19.5" customHeight="1">
      <c r="G318"/>
    </row>
    <row r="319" ht="19.5" customHeight="1">
      <c r="G319"/>
    </row>
    <row r="320" ht="19.5" customHeight="1">
      <c r="G320"/>
    </row>
    <row r="321" ht="19.5" customHeight="1">
      <c r="G321"/>
    </row>
    <row r="322" ht="19.5" customHeight="1">
      <c r="G322"/>
    </row>
    <row r="323" ht="19.5" customHeight="1">
      <c r="G323"/>
    </row>
    <row r="324" ht="19.5" customHeight="1">
      <c r="G324"/>
    </row>
    <row r="325" ht="19.5" customHeight="1">
      <c r="G325"/>
    </row>
    <row r="326" ht="19.5" customHeight="1">
      <c r="G326"/>
    </row>
    <row r="327" ht="19.5" customHeight="1">
      <c r="G327"/>
    </row>
    <row r="328" ht="19.5" customHeight="1">
      <c r="G328"/>
    </row>
    <row r="329" ht="19.5" customHeight="1">
      <c r="G329"/>
    </row>
    <row r="330" ht="19.5" customHeight="1">
      <c r="G330"/>
    </row>
    <row r="331" ht="19.5" customHeight="1">
      <c r="G331"/>
    </row>
    <row r="332" ht="19.5" customHeight="1">
      <c r="G332"/>
    </row>
    <row r="333" ht="19.5" customHeight="1">
      <c r="G333"/>
    </row>
    <row r="334" ht="19.5" customHeight="1">
      <c r="G334"/>
    </row>
    <row r="335" ht="19.5" customHeight="1">
      <c r="G335"/>
    </row>
    <row r="336" ht="19.5" customHeight="1">
      <c r="G336"/>
    </row>
    <row r="337" ht="19.5" customHeight="1">
      <c r="G337"/>
    </row>
    <row r="338" ht="19.5" customHeight="1">
      <c r="G338"/>
    </row>
    <row r="339" ht="19.5" customHeight="1">
      <c r="G339"/>
    </row>
    <row r="340" ht="19.5" customHeight="1">
      <c r="G340"/>
    </row>
    <row r="341" ht="19.5" customHeight="1">
      <c r="G341"/>
    </row>
    <row r="342" ht="19.5" customHeight="1">
      <c r="G342"/>
    </row>
    <row r="343" ht="19.5" customHeight="1">
      <c r="G343"/>
    </row>
    <row r="344" ht="19.5" customHeight="1">
      <c r="G344"/>
    </row>
    <row r="345" ht="19.5" customHeight="1">
      <c r="G345"/>
    </row>
    <row r="346" ht="19.5" customHeight="1">
      <c r="G346"/>
    </row>
    <row r="347" ht="19.5" customHeight="1">
      <c r="G347"/>
    </row>
    <row r="348" ht="19.5" customHeight="1">
      <c r="G348"/>
    </row>
    <row r="349" ht="19.5" customHeight="1">
      <c r="G349"/>
    </row>
    <row r="350" ht="19.5" customHeight="1">
      <c r="G350"/>
    </row>
    <row r="351" ht="19.5" customHeight="1">
      <c r="G351"/>
    </row>
    <row r="352" ht="19.5" customHeight="1">
      <c r="G352"/>
    </row>
    <row r="353" ht="19.5" customHeight="1">
      <c r="G353"/>
    </row>
    <row r="354" ht="19.5" customHeight="1">
      <c r="G354"/>
    </row>
    <row r="355" ht="19.5" customHeight="1">
      <c r="G355"/>
    </row>
    <row r="356" ht="19.5" customHeight="1">
      <c r="G356"/>
    </row>
    <row r="357" ht="19.5" customHeight="1">
      <c r="G357"/>
    </row>
    <row r="358" ht="19.5" customHeight="1">
      <c r="G358"/>
    </row>
    <row r="359" ht="19.5" customHeight="1">
      <c r="G359"/>
    </row>
    <row r="360" ht="19.5" customHeight="1">
      <c r="G360"/>
    </row>
    <row r="361" ht="19.5" customHeight="1">
      <c r="G361"/>
    </row>
    <row r="362" ht="19.5" customHeight="1">
      <c r="G362"/>
    </row>
    <row r="363" ht="19.5" customHeight="1">
      <c r="G363"/>
    </row>
    <row r="364" ht="19.5" customHeight="1">
      <c r="G364"/>
    </row>
    <row r="365" ht="19.5" customHeight="1">
      <c r="G365"/>
    </row>
    <row r="366" ht="19.5" customHeight="1">
      <c r="G366"/>
    </row>
    <row r="367" ht="19.5" customHeight="1">
      <c r="G367"/>
    </row>
    <row r="368" ht="19.5" customHeight="1">
      <c r="G368"/>
    </row>
    <row r="369" ht="19.5" customHeight="1">
      <c r="G369"/>
    </row>
    <row r="370" ht="19.5" customHeight="1">
      <c r="G370"/>
    </row>
    <row r="371" ht="19.5" customHeight="1">
      <c r="G371"/>
    </row>
    <row r="372" ht="19.5" customHeight="1">
      <c r="G372"/>
    </row>
    <row r="373" ht="19.5" customHeight="1">
      <c r="G373"/>
    </row>
    <row r="374" ht="19.5" customHeight="1">
      <c r="G374"/>
    </row>
    <row r="375" ht="19.5" customHeight="1">
      <c r="G375"/>
    </row>
    <row r="376" ht="19.5" customHeight="1">
      <c r="G376"/>
    </row>
    <row r="377" ht="19.5" customHeight="1">
      <c r="G377"/>
    </row>
    <row r="378" ht="19.5" customHeight="1">
      <c r="G378"/>
    </row>
    <row r="379" ht="19.5" customHeight="1">
      <c r="G379"/>
    </row>
    <row r="380" ht="19.5" customHeight="1">
      <c r="G380"/>
    </row>
    <row r="381" ht="19.5" customHeight="1">
      <c r="G381"/>
    </row>
    <row r="382" ht="19.5" customHeight="1">
      <c r="G382"/>
    </row>
    <row r="383" ht="19.5" customHeight="1">
      <c r="G383"/>
    </row>
    <row r="384" ht="19.5" customHeight="1">
      <c r="G384"/>
    </row>
    <row r="385" ht="19.5" customHeight="1">
      <c r="G385"/>
    </row>
    <row r="386" ht="19.5" customHeight="1">
      <c r="G386"/>
    </row>
    <row r="387" ht="19.5" customHeight="1">
      <c r="G387"/>
    </row>
    <row r="388" ht="19.5" customHeight="1">
      <c r="G388"/>
    </row>
    <row r="389" ht="19.5" customHeight="1">
      <c r="G389"/>
    </row>
    <row r="390" ht="19.5" customHeight="1">
      <c r="G390"/>
    </row>
    <row r="391" ht="19.5" customHeight="1">
      <c r="G391"/>
    </row>
    <row r="392" ht="19.5" customHeight="1">
      <c r="G392"/>
    </row>
    <row r="393" ht="19.5" customHeight="1">
      <c r="G393"/>
    </row>
    <row r="394" ht="19.5" customHeight="1">
      <c r="G394"/>
    </row>
    <row r="395" ht="19.5" customHeight="1">
      <c r="G395"/>
    </row>
    <row r="396" ht="19.5" customHeight="1">
      <c r="G396"/>
    </row>
    <row r="397" ht="19.5" customHeight="1">
      <c r="G397"/>
    </row>
    <row r="398" ht="19.5" customHeight="1">
      <c r="G398"/>
    </row>
    <row r="399" ht="19.5" customHeight="1">
      <c r="G399"/>
    </row>
    <row r="400" ht="19.5" customHeight="1">
      <c r="G400"/>
    </row>
    <row r="401" ht="19.5" customHeight="1">
      <c r="G401"/>
    </row>
    <row r="402" ht="19.5" customHeight="1">
      <c r="G402"/>
    </row>
    <row r="403" ht="19.5" customHeight="1">
      <c r="G403"/>
    </row>
    <row r="404" ht="19.5" customHeight="1">
      <c r="G404"/>
    </row>
    <row r="405" ht="19.5" customHeight="1">
      <c r="G405"/>
    </row>
    <row r="406" ht="19.5" customHeight="1">
      <c r="G406"/>
    </row>
    <row r="407" ht="19.5" customHeight="1">
      <c r="G407"/>
    </row>
    <row r="408" ht="19.5" customHeight="1">
      <c r="G408"/>
    </row>
    <row r="409" ht="19.5" customHeight="1">
      <c r="G409"/>
    </row>
    <row r="410" ht="19.5" customHeight="1">
      <c r="G410"/>
    </row>
    <row r="411" ht="19.5" customHeight="1">
      <c r="G411"/>
    </row>
    <row r="412" ht="19.5" customHeight="1">
      <c r="G412"/>
    </row>
    <row r="413" ht="19.5" customHeight="1">
      <c r="G413"/>
    </row>
    <row r="414" ht="19.5" customHeight="1">
      <c r="G414"/>
    </row>
    <row r="415" ht="19.5" customHeight="1">
      <c r="G415"/>
    </row>
    <row r="416" ht="19.5" customHeight="1">
      <c r="G416"/>
    </row>
    <row r="417" ht="19.5" customHeight="1">
      <c r="G417"/>
    </row>
    <row r="418" ht="19.5" customHeight="1">
      <c r="G418"/>
    </row>
    <row r="419" ht="19.5" customHeight="1">
      <c r="G419"/>
    </row>
    <row r="420" ht="19.5" customHeight="1">
      <c r="G420"/>
    </row>
    <row r="421" ht="19.5" customHeight="1">
      <c r="G421"/>
    </row>
    <row r="422" ht="19.5" customHeight="1">
      <c r="G422"/>
    </row>
    <row r="423" ht="19.5" customHeight="1">
      <c r="G423"/>
    </row>
    <row r="424" ht="19.5" customHeight="1">
      <c r="G424"/>
    </row>
    <row r="425" ht="19.5" customHeight="1">
      <c r="G425"/>
    </row>
    <row r="426" ht="19.5" customHeight="1">
      <c r="G426"/>
    </row>
    <row r="427" ht="19.5" customHeight="1">
      <c r="G427"/>
    </row>
    <row r="428" ht="19.5" customHeight="1">
      <c r="G428"/>
    </row>
    <row r="429" ht="19.5" customHeight="1">
      <c r="G429"/>
    </row>
    <row r="430" ht="19.5" customHeight="1">
      <c r="G430"/>
    </row>
    <row r="431" ht="19.5" customHeight="1">
      <c r="G431"/>
    </row>
    <row r="432" ht="19.5" customHeight="1">
      <c r="G432"/>
    </row>
    <row r="433" ht="19.5" customHeight="1">
      <c r="G433"/>
    </row>
    <row r="434" ht="19.5" customHeight="1">
      <c r="G434"/>
    </row>
    <row r="435" ht="19.5" customHeight="1">
      <c r="G435"/>
    </row>
    <row r="436" ht="19.5" customHeight="1">
      <c r="G436"/>
    </row>
    <row r="437" ht="19.5" customHeight="1">
      <c r="G437"/>
    </row>
    <row r="438" ht="19.5" customHeight="1">
      <c r="G438"/>
    </row>
    <row r="439" ht="19.5" customHeight="1">
      <c r="G439"/>
    </row>
    <row r="440" ht="19.5" customHeight="1">
      <c r="G440"/>
    </row>
    <row r="441" ht="19.5" customHeight="1">
      <c r="G441"/>
    </row>
    <row r="442" ht="19.5" customHeight="1">
      <c r="G442"/>
    </row>
    <row r="443" ht="19.5" customHeight="1">
      <c r="G443"/>
    </row>
    <row r="444" ht="19.5" customHeight="1">
      <c r="G444"/>
    </row>
    <row r="445" ht="19.5" customHeight="1">
      <c r="G445"/>
    </row>
    <row r="446" ht="19.5" customHeight="1">
      <c r="G446"/>
    </row>
    <row r="447" ht="19.5" customHeight="1">
      <c r="G447"/>
    </row>
    <row r="448" ht="19.5" customHeight="1">
      <c r="G448"/>
    </row>
    <row r="449" ht="19.5" customHeight="1">
      <c r="G449"/>
    </row>
    <row r="450" ht="19.5" customHeight="1">
      <c r="G450"/>
    </row>
    <row r="451" ht="19.5" customHeight="1">
      <c r="G451"/>
    </row>
    <row r="452" ht="19.5" customHeight="1">
      <c r="G452"/>
    </row>
    <row r="453" ht="19.5" customHeight="1">
      <c r="G453"/>
    </row>
    <row r="454" ht="19.5" customHeight="1">
      <c r="G454"/>
    </row>
    <row r="455" ht="19.5" customHeight="1">
      <c r="G455"/>
    </row>
    <row r="456" ht="19.5" customHeight="1">
      <c r="G456"/>
    </row>
    <row r="457" ht="19.5" customHeight="1">
      <c r="G457"/>
    </row>
    <row r="458" ht="19.5" customHeight="1">
      <c r="G458"/>
    </row>
    <row r="459" ht="19.5" customHeight="1">
      <c r="G459"/>
    </row>
    <row r="460" ht="19.5" customHeight="1">
      <c r="G460"/>
    </row>
    <row r="461" ht="19.5" customHeight="1">
      <c r="G461"/>
    </row>
    <row r="462" ht="19.5" customHeight="1">
      <c r="G462"/>
    </row>
    <row r="463" ht="19.5" customHeight="1">
      <c r="G463"/>
    </row>
    <row r="464" ht="19.5" customHeight="1">
      <c r="G464"/>
    </row>
    <row r="465" ht="19.5" customHeight="1">
      <c r="G465"/>
    </row>
    <row r="466" ht="19.5" customHeight="1">
      <c r="G466"/>
    </row>
    <row r="467" ht="19.5" customHeight="1">
      <c r="G467"/>
    </row>
    <row r="468" ht="19.5" customHeight="1">
      <c r="G468"/>
    </row>
    <row r="469" ht="19.5" customHeight="1">
      <c r="G469"/>
    </row>
    <row r="470" ht="19.5" customHeight="1">
      <c r="G470"/>
    </row>
    <row r="471" ht="19.5" customHeight="1">
      <c r="G471"/>
    </row>
    <row r="472" ht="19.5" customHeight="1">
      <c r="G472"/>
    </row>
    <row r="473" ht="19.5" customHeight="1">
      <c r="G473"/>
    </row>
    <row r="474" ht="19.5" customHeight="1">
      <c r="G474"/>
    </row>
    <row r="475" ht="19.5" customHeight="1">
      <c r="G475"/>
    </row>
    <row r="476" ht="19.5" customHeight="1">
      <c r="G476"/>
    </row>
    <row r="477" ht="19.5" customHeight="1">
      <c r="G477"/>
    </row>
    <row r="478" ht="19.5" customHeight="1">
      <c r="G478"/>
    </row>
    <row r="479" ht="19.5" customHeight="1">
      <c r="G479"/>
    </row>
    <row r="480" ht="19.5" customHeight="1">
      <c r="G480"/>
    </row>
    <row r="481" ht="19.5" customHeight="1">
      <c r="G481"/>
    </row>
    <row r="482" ht="19.5" customHeight="1">
      <c r="G482"/>
    </row>
    <row r="483" ht="19.5" customHeight="1">
      <c r="G483"/>
    </row>
    <row r="484" ht="19.5" customHeight="1">
      <c r="G484"/>
    </row>
    <row r="485" ht="19.5" customHeight="1">
      <c r="G485"/>
    </row>
    <row r="486" ht="19.5" customHeight="1">
      <c r="G486"/>
    </row>
    <row r="487" ht="19.5" customHeight="1">
      <c r="G487"/>
    </row>
    <row r="488" ht="19.5" customHeight="1">
      <c r="G488"/>
    </row>
    <row r="489" ht="19.5" customHeight="1">
      <c r="G489"/>
    </row>
    <row r="490" ht="19.5" customHeight="1">
      <c r="G490"/>
    </row>
    <row r="491" ht="19.5" customHeight="1">
      <c r="G491"/>
    </row>
    <row r="492" ht="19.5" customHeight="1">
      <c r="G492"/>
    </row>
    <row r="493" ht="19.5" customHeight="1">
      <c r="G493"/>
    </row>
    <row r="494" ht="19.5" customHeight="1">
      <c r="G494"/>
    </row>
    <row r="495" ht="19.5" customHeight="1">
      <c r="G495"/>
    </row>
    <row r="496" ht="19.5" customHeight="1">
      <c r="G496"/>
    </row>
    <row r="497" ht="19.5" customHeight="1">
      <c r="G497"/>
    </row>
    <row r="498" ht="19.5" customHeight="1">
      <c r="G498"/>
    </row>
    <row r="499" ht="19.5" customHeight="1">
      <c r="G499"/>
    </row>
    <row r="500" ht="19.5" customHeight="1">
      <c r="G500"/>
    </row>
    <row r="501" ht="19.5" customHeight="1">
      <c r="G501"/>
    </row>
    <row r="502" ht="19.5" customHeight="1">
      <c r="G502"/>
    </row>
    <row r="503" ht="19.5" customHeight="1">
      <c r="G503"/>
    </row>
    <row r="504" ht="19.5" customHeight="1">
      <c r="G504"/>
    </row>
    <row r="505" ht="19.5" customHeight="1">
      <c r="G505"/>
    </row>
    <row r="506" ht="19.5" customHeight="1">
      <c r="G506"/>
    </row>
    <row r="507" ht="19.5" customHeight="1">
      <c r="G507"/>
    </row>
    <row r="508" ht="19.5" customHeight="1">
      <c r="G508"/>
    </row>
    <row r="509" ht="19.5" customHeight="1">
      <c r="G509"/>
    </row>
    <row r="510" ht="19.5" customHeight="1">
      <c r="G510"/>
    </row>
    <row r="511" ht="19.5" customHeight="1">
      <c r="G511"/>
    </row>
    <row r="512" ht="19.5" customHeight="1">
      <c r="G512"/>
    </row>
    <row r="513" ht="19.5" customHeight="1">
      <c r="G513"/>
    </row>
    <row r="514" ht="19.5" customHeight="1">
      <c r="G514"/>
    </row>
    <row r="515" ht="19.5" customHeight="1">
      <c r="G515"/>
    </row>
    <row r="516" ht="19.5" customHeight="1">
      <c r="G516"/>
    </row>
    <row r="517" ht="19.5" customHeight="1">
      <c r="G517"/>
    </row>
    <row r="518" ht="19.5" customHeight="1">
      <c r="G518"/>
    </row>
    <row r="519" ht="19.5" customHeight="1">
      <c r="G519"/>
    </row>
    <row r="520" ht="19.5" customHeight="1">
      <c r="G520"/>
    </row>
    <row r="521" ht="19.5" customHeight="1">
      <c r="G521"/>
    </row>
    <row r="522" ht="19.5" customHeight="1">
      <c r="G522"/>
    </row>
    <row r="523" ht="19.5" customHeight="1">
      <c r="G523"/>
    </row>
    <row r="524" ht="19.5" customHeight="1">
      <c r="G524"/>
    </row>
    <row r="525" ht="19.5" customHeight="1">
      <c r="G525"/>
    </row>
    <row r="526" ht="19.5" customHeight="1">
      <c r="G526"/>
    </row>
    <row r="527" ht="19.5" customHeight="1">
      <c r="G527"/>
    </row>
    <row r="528" ht="19.5" customHeight="1">
      <c r="G528"/>
    </row>
    <row r="529" ht="19.5" customHeight="1">
      <c r="G529"/>
    </row>
    <row r="530" ht="19.5" customHeight="1">
      <c r="G530"/>
    </row>
    <row r="531" ht="19.5" customHeight="1">
      <c r="G531"/>
    </row>
    <row r="532" ht="19.5" customHeight="1">
      <c r="G532"/>
    </row>
    <row r="533" ht="19.5" customHeight="1">
      <c r="G533"/>
    </row>
    <row r="534" ht="19.5" customHeight="1">
      <c r="G534"/>
    </row>
    <row r="535" ht="19.5" customHeight="1">
      <c r="G535"/>
    </row>
    <row r="536" ht="19.5" customHeight="1">
      <c r="G536"/>
    </row>
    <row r="537" ht="19.5" customHeight="1">
      <c r="G537"/>
    </row>
    <row r="538" ht="19.5" customHeight="1">
      <c r="G538"/>
    </row>
    <row r="539" ht="19.5" customHeight="1">
      <c r="G539"/>
    </row>
    <row r="540" ht="19.5" customHeight="1">
      <c r="G540"/>
    </row>
    <row r="541" ht="19.5" customHeight="1">
      <c r="G541"/>
    </row>
    <row r="542" ht="19.5" customHeight="1">
      <c r="G542"/>
    </row>
    <row r="543" ht="19.5" customHeight="1">
      <c r="G543"/>
    </row>
    <row r="544" ht="19.5" customHeight="1">
      <c r="G544"/>
    </row>
    <row r="545" ht="19.5" customHeight="1">
      <c r="G545"/>
    </row>
    <row r="546" ht="19.5" customHeight="1">
      <c r="G546"/>
    </row>
    <row r="547" ht="19.5" customHeight="1">
      <c r="G547"/>
    </row>
    <row r="548" ht="19.5" customHeight="1">
      <c r="G548"/>
    </row>
    <row r="549" ht="19.5" customHeight="1">
      <c r="G549"/>
    </row>
    <row r="550" ht="19.5" customHeight="1">
      <c r="G550"/>
    </row>
    <row r="551" ht="19.5" customHeight="1">
      <c r="G551"/>
    </row>
    <row r="552" ht="19.5" customHeight="1">
      <c r="G552"/>
    </row>
    <row r="553" ht="19.5" customHeight="1">
      <c r="G553"/>
    </row>
    <row r="554" ht="19.5" customHeight="1">
      <c r="G554"/>
    </row>
    <row r="555" ht="19.5" customHeight="1">
      <c r="G555"/>
    </row>
    <row r="556" ht="19.5" customHeight="1">
      <c r="G556"/>
    </row>
    <row r="557" ht="19.5" customHeight="1">
      <c r="G557"/>
    </row>
    <row r="558" ht="19.5" customHeight="1">
      <c r="G558"/>
    </row>
    <row r="559" ht="19.5" customHeight="1">
      <c r="G559"/>
    </row>
    <row r="560" ht="19.5" customHeight="1">
      <c r="G560"/>
    </row>
    <row r="561" ht="19.5" customHeight="1">
      <c r="G561"/>
    </row>
    <row r="562" ht="19.5" customHeight="1">
      <c r="G562"/>
    </row>
    <row r="563" ht="19.5" customHeight="1">
      <c r="G563"/>
    </row>
    <row r="564" ht="19.5" customHeight="1">
      <c r="G564"/>
    </row>
    <row r="565" ht="19.5" customHeight="1">
      <c r="G565"/>
    </row>
    <row r="566" ht="19.5" customHeight="1">
      <c r="G566"/>
    </row>
    <row r="567" ht="19.5" customHeight="1">
      <c r="G567"/>
    </row>
    <row r="568" ht="19.5" customHeight="1">
      <c r="G568"/>
    </row>
    <row r="569" ht="19.5" customHeight="1">
      <c r="G569"/>
    </row>
    <row r="570" ht="19.5" customHeight="1">
      <c r="G570"/>
    </row>
    <row r="571" ht="19.5" customHeight="1">
      <c r="G571"/>
    </row>
    <row r="572" ht="19.5" customHeight="1">
      <c r="G572"/>
    </row>
    <row r="573" ht="19.5" customHeight="1">
      <c r="G573"/>
    </row>
    <row r="574" ht="19.5" customHeight="1">
      <c r="G574"/>
    </row>
    <row r="575" ht="19.5" customHeight="1">
      <c r="G575"/>
    </row>
    <row r="576" ht="19.5" customHeight="1">
      <c r="G576"/>
    </row>
    <row r="577" ht="19.5" customHeight="1">
      <c r="G577"/>
    </row>
    <row r="578" ht="19.5" customHeight="1">
      <c r="G578"/>
    </row>
    <row r="579" ht="19.5" customHeight="1">
      <c r="G579"/>
    </row>
    <row r="580" ht="19.5" customHeight="1">
      <c r="G580"/>
    </row>
    <row r="581" ht="19.5" customHeight="1">
      <c r="G581"/>
    </row>
    <row r="582" ht="19.5" customHeight="1">
      <c r="G582"/>
    </row>
    <row r="583" ht="19.5" customHeight="1">
      <c r="G583"/>
    </row>
    <row r="584" ht="19.5" customHeight="1">
      <c r="G584"/>
    </row>
    <row r="585" ht="19.5" customHeight="1">
      <c r="G585"/>
    </row>
    <row r="586" ht="19.5" customHeight="1">
      <c r="G586"/>
    </row>
    <row r="587" ht="19.5" customHeight="1">
      <c r="G587"/>
    </row>
    <row r="588" ht="19.5" customHeight="1">
      <c r="G588"/>
    </row>
    <row r="589" ht="19.5" customHeight="1">
      <c r="G589"/>
    </row>
    <row r="590" ht="19.5" customHeight="1">
      <c r="G590"/>
    </row>
    <row r="591" ht="19.5" customHeight="1">
      <c r="G591"/>
    </row>
    <row r="592" ht="19.5" customHeight="1">
      <c r="G592"/>
    </row>
    <row r="593" ht="19.5" customHeight="1">
      <c r="G593"/>
    </row>
    <row r="594" ht="19.5" customHeight="1">
      <c r="G594"/>
    </row>
    <row r="595" ht="19.5" customHeight="1">
      <c r="G595"/>
    </row>
    <row r="596" ht="19.5" customHeight="1">
      <c r="G596"/>
    </row>
    <row r="597" ht="19.5" customHeight="1">
      <c r="G597"/>
    </row>
    <row r="598" ht="19.5" customHeight="1">
      <c r="G598"/>
    </row>
    <row r="599" ht="19.5" customHeight="1">
      <c r="G599"/>
    </row>
    <row r="600" ht="19.5" customHeight="1">
      <c r="G600"/>
    </row>
    <row r="601" ht="19.5" customHeight="1">
      <c r="G601"/>
    </row>
    <row r="602" ht="19.5" customHeight="1">
      <c r="G602"/>
    </row>
    <row r="603" ht="19.5" customHeight="1">
      <c r="G603"/>
    </row>
    <row r="604" ht="19.5" customHeight="1">
      <c r="G604"/>
    </row>
    <row r="605" ht="19.5" customHeight="1">
      <c r="G605"/>
    </row>
    <row r="606" ht="19.5" customHeight="1">
      <c r="G606"/>
    </row>
    <row r="607" ht="19.5" customHeight="1">
      <c r="G607"/>
    </row>
    <row r="608" ht="19.5" customHeight="1">
      <c r="G608"/>
    </row>
    <row r="609" ht="19.5" customHeight="1">
      <c r="G609"/>
    </row>
    <row r="610" ht="19.5" customHeight="1">
      <c r="G610"/>
    </row>
    <row r="611" ht="19.5" customHeight="1">
      <c r="G611"/>
    </row>
    <row r="612" ht="19.5" customHeight="1">
      <c r="G612"/>
    </row>
    <row r="613" ht="19.5" customHeight="1">
      <c r="G613"/>
    </row>
    <row r="614" ht="19.5" customHeight="1">
      <c r="G614"/>
    </row>
    <row r="615" ht="19.5" customHeight="1">
      <c r="G615"/>
    </row>
    <row r="616" ht="19.5" customHeight="1">
      <c r="G616"/>
    </row>
    <row r="617" ht="19.5" customHeight="1">
      <c r="G617"/>
    </row>
    <row r="618" ht="19.5" customHeight="1">
      <c r="G618"/>
    </row>
    <row r="619" ht="19.5" customHeight="1">
      <c r="G619"/>
    </row>
    <row r="620" ht="19.5" customHeight="1">
      <c r="G620"/>
    </row>
    <row r="621" ht="19.5" customHeight="1">
      <c r="G621"/>
    </row>
    <row r="622" ht="19.5" customHeight="1">
      <c r="G622"/>
    </row>
    <row r="623" ht="19.5" customHeight="1">
      <c r="G623"/>
    </row>
    <row r="624" ht="19.5" customHeight="1">
      <c r="G624"/>
    </row>
    <row r="625" ht="19.5" customHeight="1">
      <c r="G625"/>
    </row>
    <row r="626" ht="19.5" customHeight="1">
      <c r="G626"/>
    </row>
    <row r="627" ht="19.5" customHeight="1">
      <c r="G627"/>
    </row>
    <row r="628" ht="19.5" customHeight="1">
      <c r="G628"/>
    </row>
    <row r="629" ht="19.5" customHeight="1">
      <c r="G629"/>
    </row>
    <row r="630" ht="19.5" customHeight="1">
      <c r="G630"/>
    </row>
    <row r="631" ht="19.5" customHeight="1">
      <c r="G631"/>
    </row>
    <row r="632" ht="19.5" customHeight="1">
      <c r="G632"/>
    </row>
    <row r="633" ht="19.5" customHeight="1">
      <c r="G633"/>
    </row>
    <row r="634" ht="19.5" customHeight="1">
      <c r="G634"/>
    </row>
    <row r="635" ht="19.5" customHeight="1">
      <c r="G635"/>
    </row>
    <row r="636" ht="19.5" customHeight="1">
      <c r="G636"/>
    </row>
    <row r="637" ht="19.5" customHeight="1">
      <c r="G637"/>
    </row>
    <row r="638" ht="19.5" customHeight="1">
      <c r="G638"/>
    </row>
    <row r="639" ht="19.5" customHeight="1">
      <c r="G639"/>
    </row>
    <row r="640" ht="19.5" customHeight="1">
      <c r="G640"/>
    </row>
    <row r="641" ht="19.5" customHeight="1">
      <c r="G641"/>
    </row>
    <row r="642" ht="19.5" customHeight="1">
      <c r="G642"/>
    </row>
    <row r="643" ht="19.5" customHeight="1">
      <c r="G643"/>
    </row>
    <row r="644" ht="19.5" customHeight="1">
      <c r="G644"/>
    </row>
    <row r="645" ht="19.5" customHeight="1">
      <c r="G645"/>
    </row>
    <row r="646" ht="19.5" customHeight="1">
      <c r="G646"/>
    </row>
    <row r="647" ht="19.5" customHeight="1">
      <c r="G647"/>
    </row>
    <row r="648" ht="19.5" customHeight="1">
      <c r="G648"/>
    </row>
    <row r="649" ht="19.5" customHeight="1">
      <c r="G649"/>
    </row>
    <row r="650" ht="19.5" customHeight="1">
      <c r="G650"/>
    </row>
    <row r="651" ht="19.5" customHeight="1">
      <c r="G651"/>
    </row>
    <row r="652" ht="19.5" customHeight="1">
      <c r="G652"/>
    </row>
    <row r="653" ht="19.5" customHeight="1">
      <c r="G653"/>
    </row>
    <row r="654" ht="19.5" customHeight="1">
      <c r="G654"/>
    </row>
    <row r="655" ht="19.5" customHeight="1">
      <c r="G655"/>
    </row>
    <row r="656" ht="19.5" customHeight="1">
      <c r="G656"/>
    </row>
    <row r="657" ht="19.5" customHeight="1">
      <c r="G657"/>
    </row>
    <row r="658" ht="19.5" customHeight="1">
      <c r="G658"/>
    </row>
    <row r="659" ht="19.5" customHeight="1">
      <c r="G659"/>
    </row>
    <row r="660" ht="19.5" customHeight="1">
      <c r="G660"/>
    </row>
    <row r="661" ht="19.5" customHeight="1">
      <c r="G661"/>
    </row>
    <row r="662" ht="19.5" customHeight="1">
      <c r="G662"/>
    </row>
    <row r="663" ht="19.5" customHeight="1">
      <c r="G663"/>
    </row>
    <row r="664" ht="19.5" customHeight="1">
      <c r="G664"/>
    </row>
    <row r="665" ht="19.5" customHeight="1">
      <c r="G665"/>
    </row>
    <row r="666" ht="19.5" customHeight="1">
      <c r="G666"/>
    </row>
    <row r="667" ht="19.5" customHeight="1">
      <c r="G667"/>
    </row>
    <row r="668" ht="19.5" customHeight="1">
      <c r="G668"/>
    </row>
    <row r="669" ht="19.5" customHeight="1">
      <c r="G669"/>
    </row>
    <row r="670" ht="19.5" customHeight="1">
      <c r="G670"/>
    </row>
    <row r="671" ht="19.5" customHeight="1">
      <c r="G671"/>
    </row>
    <row r="672" ht="19.5" customHeight="1">
      <c r="G672"/>
    </row>
    <row r="673" ht="19.5" customHeight="1">
      <c r="G673"/>
    </row>
    <row r="674" ht="19.5" customHeight="1">
      <c r="G674"/>
    </row>
    <row r="675" ht="19.5" customHeight="1">
      <c r="G675"/>
    </row>
    <row r="676" ht="19.5" customHeight="1">
      <c r="G676"/>
    </row>
    <row r="677" ht="19.5" customHeight="1">
      <c r="G677"/>
    </row>
    <row r="678" ht="19.5" customHeight="1">
      <c r="G678"/>
    </row>
    <row r="679" ht="19.5" customHeight="1">
      <c r="G679"/>
    </row>
    <row r="680" ht="19.5" customHeight="1">
      <c r="G680"/>
    </row>
    <row r="681" ht="19.5" customHeight="1">
      <c r="G681"/>
    </row>
    <row r="682" ht="19.5" customHeight="1">
      <c r="G682"/>
    </row>
    <row r="683" ht="19.5" customHeight="1">
      <c r="G683"/>
    </row>
    <row r="684" ht="19.5" customHeight="1">
      <c r="G684"/>
    </row>
    <row r="685" ht="19.5" customHeight="1">
      <c r="G685"/>
    </row>
    <row r="686" ht="19.5" customHeight="1">
      <c r="G686"/>
    </row>
    <row r="687" ht="19.5" customHeight="1">
      <c r="G687"/>
    </row>
    <row r="688" ht="19.5" customHeight="1">
      <c r="G688"/>
    </row>
    <row r="689" ht="19.5" customHeight="1">
      <c r="G689"/>
    </row>
    <row r="690" ht="19.5" customHeight="1">
      <c r="G690"/>
    </row>
    <row r="691" ht="19.5" customHeight="1">
      <c r="G691"/>
    </row>
    <row r="692" ht="19.5" customHeight="1">
      <c r="G692"/>
    </row>
    <row r="693" ht="19.5" customHeight="1">
      <c r="G693"/>
    </row>
    <row r="694" ht="19.5" customHeight="1">
      <c r="G694"/>
    </row>
    <row r="695" ht="19.5" customHeight="1">
      <c r="G695"/>
    </row>
    <row r="696" ht="19.5" customHeight="1">
      <c r="G696"/>
    </row>
    <row r="697" ht="19.5" customHeight="1">
      <c r="G697"/>
    </row>
    <row r="698" ht="19.5" customHeight="1">
      <c r="G698"/>
    </row>
    <row r="699" ht="19.5" customHeight="1">
      <c r="G699"/>
    </row>
    <row r="700" ht="19.5" customHeight="1">
      <c r="G700"/>
    </row>
    <row r="701" ht="19.5" customHeight="1">
      <c r="G701"/>
    </row>
    <row r="702" ht="19.5" customHeight="1">
      <c r="G702"/>
    </row>
    <row r="703" ht="19.5" customHeight="1">
      <c r="G703"/>
    </row>
    <row r="704" ht="19.5" customHeight="1">
      <c r="G704"/>
    </row>
    <row r="705" ht="19.5" customHeight="1">
      <c r="G705"/>
    </row>
    <row r="706" ht="19.5" customHeight="1">
      <c r="G706"/>
    </row>
    <row r="707" ht="19.5" customHeight="1">
      <c r="G707"/>
    </row>
    <row r="708" ht="19.5" customHeight="1">
      <c r="G708"/>
    </row>
    <row r="709" ht="19.5" customHeight="1">
      <c r="G709"/>
    </row>
    <row r="710" ht="19.5" customHeight="1">
      <c r="G710"/>
    </row>
    <row r="711" ht="19.5" customHeight="1">
      <c r="G711"/>
    </row>
    <row r="712" ht="19.5" customHeight="1">
      <c r="G712"/>
    </row>
    <row r="713" ht="19.5" customHeight="1">
      <c r="G713"/>
    </row>
    <row r="714" ht="19.5" customHeight="1">
      <c r="G714"/>
    </row>
    <row r="715" ht="19.5" customHeight="1">
      <c r="G715"/>
    </row>
    <row r="716" ht="19.5" customHeight="1">
      <c r="G716"/>
    </row>
    <row r="717" ht="19.5" customHeight="1">
      <c r="G717"/>
    </row>
    <row r="718" ht="19.5" customHeight="1">
      <c r="G718"/>
    </row>
    <row r="719" ht="19.5" customHeight="1">
      <c r="G719"/>
    </row>
    <row r="720" ht="19.5" customHeight="1">
      <c r="G720"/>
    </row>
    <row r="721" ht="19.5" customHeight="1">
      <c r="G721"/>
    </row>
    <row r="722" ht="19.5" customHeight="1">
      <c r="G722"/>
    </row>
    <row r="723" ht="19.5" customHeight="1">
      <c r="G723"/>
    </row>
    <row r="724" ht="19.5" customHeight="1">
      <c r="G724"/>
    </row>
    <row r="725" ht="19.5" customHeight="1">
      <c r="G725"/>
    </row>
    <row r="726" ht="19.5" customHeight="1">
      <c r="G726"/>
    </row>
    <row r="727" ht="19.5" customHeight="1">
      <c r="G727"/>
    </row>
    <row r="728" ht="19.5" customHeight="1">
      <c r="G728"/>
    </row>
    <row r="729" ht="19.5" customHeight="1">
      <c r="G729"/>
    </row>
    <row r="730" ht="19.5" customHeight="1">
      <c r="G730"/>
    </row>
    <row r="731" ht="19.5" customHeight="1">
      <c r="G731"/>
    </row>
    <row r="732" ht="19.5" customHeight="1">
      <c r="G732"/>
    </row>
    <row r="733" ht="19.5" customHeight="1">
      <c r="G733"/>
    </row>
    <row r="734" ht="19.5" customHeight="1">
      <c r="G734"/>
    </row>
    <row r="735" ht="19.5" customHeight="1">
      <c r="G735"/>
    </row>
    <row r="736" ht="19.5" customHeight="1">
      <c r="G736"/>
    </row>
    <row r="737" ht="19.5" customHeight="1">
      <c r="G737"/>
    </row>
    <row r="738" ht="19.5" customHeight="1">
      <c r="G738"/>
    </row>
    <row r="739" ht="19.5" customHeight="1">
      <c r="G739"/>
    </row>
    <row r="740" ht="19.5" customHeight="1">
      <c r="G740"/>
    </row>
    <row r="741" ht="19.5" customHeight="1">
      <c r="G741"/>
    </row>
    <row r="742" ht="19.5" customHeight="1">
      <c r="G742"/>
    </row>
    <row r="743" ht="19.5" customHeight="1">
      <c r="G743"/>
    </row>
    <row r="744" ht="19.5" customHeight="1">
      <c r="G744"/>
    </row>
    <row r="745" ht="19.5" customHeight="1">
      <c r="G745"/>
    </row>
    <row r="746" ht="19.5" customHeight="1">
      <c r="G746"/>
    </row>
    <row r="747" ht="19.5" customHeight="1">
      <c r="G747"/>
    </row>
    <row r="748" ht="19.5" customHeight="1">
      <c r="G748"/>
    </row>
    <row r="749" ht="19.5" customHeight="1">
      <c r="G749"/>
    </row>
    <row r="750" ht="19.5" customHeight="1">
      <c r="G750"/>
    </row>
    <row r="751" ht="19.5" customHeight="1">
      <c r="G751"/>
    </row>
    <row r="752" ht="19.5" customHeight="1">
      <c r="G752"/>
    </row>
    <row r="753" ht="19.5" customHeight="1">
      <c r="G753"/>
    </row>
    <row r="754" ht="19.5" customHeight="1">
      <c r="G754"/>
    </row>
    <row r="755" ht="19.5" customHeight="1">
      <c r="G755"/>
    </row>
    <row r="756" ht="19.5" customHeight="1">
      <c r="G756"/>
    </row>
    <row r="757" ht="19.5" customHeight="1">
      <c r="G757"/>
    </row>
    <row r="758" ht="19.5" customHeight="1">
      <c r="G758"/>
    </row>
    <row r="759" ht="19.5" customHeight="1">
      <c r="G759"/>
    </row>
    <row r="760" ht="19.5" customHeight="1">
      <c r="G760"/>
    </row>
    <row r="761" ht="19.5" customHeight="1">
      <c r="G761"/>
    </row>
    <row r="762" ht="19.5" customHeight="1">
      <c r="G762"/>
    </row>
    <row r="763" ht="19.5" customHeight="1">
      <c r="G763"/>
    </row>
    <row r="764" ht="19.5" customHeight="1">
      <c r="G764"/>
    </row>
    <row r="765" ht="19.5" customHeight="1">
      <c r="G765"/>
    </row>
    <row r="766" ht="19.5" customHeight="1">
      <c r="G766"/>
    </row>
    <row r="767" ht="19.5" customHeight="1">
      <c r="G767"/>
    </row>
    <row r="768" ht="19.5" customHeight="1">
      <c r="G768"/>
    </row>
    <row r="769" ht="19.5" customHeight="1">
      <c r="G769"/>
    </row>
    <row r="770" ht="19.5" customHeight="1">
      <c r="G770"/>
    </row>
    <row r="771" ht="19.5" customHeight="1">
      <c r="G771"/>
    </row>
    <row r="772" ht="19.5" customHeight="1">
      <c r="G772"/>
    </row>
    <row r="773" ht="19.5" customHeight="1">
      <c r="G773"/>
    </row>
    <row r="774" ht="19.5" customHeight="1">
      <c r="G774"/>
    </row>
    <row r="775" ht="19.5" customHeight="1">
      <c r="G775"/>
    </row>
    <row r="776" ht="19.5" customHeight="1">
      <c r="G776"/>
    </row>
    <row r="777" ht="19.5" customHeight="1">
      <c r="G777"/>
    </row>
    <row r="778" ht="19.5" customHeight="1">
      <c r="G778"/>
    </row>
    <row r="779" ht="19.5" customHeight="1">
      <c r="G779"/>
    </row>
    <row r="780" ht="19.5" customHeight="1">
      <c r="G780"/>
    </row>
    <row r="781" ht="19.5" customHeight="1">
      <c r="G781"/>
    </row>
    <row r="782" ht="19.5" customHeight="1">
      <c r="G782"/>
    </row>
    <row r="783" ht="19.5" customHeight="1">
      <c r="G783"/>
    </row>
    <row r="784" ht="19.5" customHeight="1">
      <c r="G784"/>
    </row>
    <row r="785" ht="19.5" customHeight="1">
      <c r="G785"/>
    </row>
    <row r="786" ht="19.5" customHeight="1">
      <c r="G786"/>
    </row>
    <row r="787" ht="19.5" customHeight="1">
      <c r="G787"/>
    </row>
    <row r="788" ht="19.5" customHeight="1">
      <c r="G788"/>
    </row>
    <row r="789" ht="19.5" customHeight="1">
      <c r="G789"/>
    </row>
    <row r="790" ht="19.5" customHeight="1">
      <c r="G790"/>
    </row>
    <row r="791" ht="19.5" customHeight="1">
      <c r="G791"/>
    </row>
    <row r="792" ht="19.5" customHeight="1">
      <c r="G792"/>
    </row>
    <row r="793" ht="19.5" customHeight="1">
      <c r="G793"/>
    </row>
    <row r="794" ht="19.5" customHeight="1">
      <c r="G794"/>
    </row>
    <row r="795" ht="19.5" customHeight="1">
      <c r="G795"/>
    </row>
    <row r="796" ht="19.5" customHeight="1">
      <c r="G796"/>
    </row>
    <row r="797" ht="19.5" customHeight="1">
      <c r="G797"/>
    </row>
    <row r="798" ht="19.5" customHeight="1">
      <c r="G798"/>
    </row>
    <row r="799" ht="19.5" customHeight="1">
      <c r="G799"/>
    </row>
    <row r="800" ht="19.5" customHeight="1">
      <c r="G800"/>
    </row>
    <row r="801" ht="19.5" customHeight="1">
      <c r="G801"/>
    </row>
    <row r="802" ht="19.5" customHeight="1">
      <c r="G802"/>
    </row>
    <row r="803" ht="19.5" customHeight="1">
      <c r="G803"/>
    </row>
    <row r="804" ht="19.5" customHeight="1">
      <c r="G804"/>
    </row>
    <row r="805" ht="19.5" customHeight="1">
      <c r="G805"/>
    </row>
    <row r="806" ht="19.5" customHeight="1">
      <c r="G806"/>
    </row>
    <row r="807" ht="19.5" customHeight="1">
      <c r="G807"/>
    </row>
    <row r="808" ht="19.5" customHeight="1">
      <c r="G808"/>
    </row>
    <row r="809" ht="19.5" customHeight="1">
      <c r="G809"/>
    </row>
    <row r="810" ht="19.5" customHeight="1">
      <c r="G810"/>
    </row>
    <row r="811" ht="19.5" customHeight="1">
      <c r="G811"/>
    </row>
    <row r="812" ht="19.5" customHeight="1">
      <c r="G812"/>
    </row>
    <row r="813" ht="19.5" customHeight="1">
      <c r="G813"/>
    </row>
    <row r="814" ht="19.5" customHeight="1">
      <c r="G814"/>
    </row>
    <row r="815" ht="19.5" customHeight="1">
      <c r="G815"/>
    </row>
    <row r="816" ht="19.5" customHeight="1">
      <c r="G816"/>
    </row>
    <row r="817" ht="19.5" customHeight="1">
      <c r="G817"/>
    </row>
    <row r="818" ht="19.5" customHeight="1">
      <c r="G818"/>
    </row>
    <row r="819" ht="19.5" customHeight="1">
      <c r="G819"/>
    </row>
    <row r="820" ht="19.5" customHeight="1">
      <c r="G820"/>
    </row>
    <row r="821" ht="19.5" customHeight="1">
      <c r="G821"/>
    </row>
    <row r="822" ht="19.5" customHeight="1">
      <c r="G822"/>
    </row>
    <row r="823" ht="19.5" customHeight="1">
      <c r="G823"/>
    </row>
    <row r="824" ht="19.5" customHeight="1">
      <c r="G824"/>
    </row>
    <row r="825" ht="19.5" customHeight="1">
      <c r="G825"/>
    </row>
    <row r="826" ht="19.5" customHeight="1">
      <c r="G826"/>
    </row>
    <row r="827" ht="19.5" customHeight="1">
      <c r="G827"/>
    </row>
    <row r="828" ht="19.5" customHeight="1">
      <c r="G828"/>
    </row>
    <row r="829" ht="19.5" customHeight="1">
      <c r="G829"/>
    </row>
    <row r="830" ht="19.5" customHeight="1">
      <c r="G830"/>
    </row>
    <row r="831" ht="19.5" customHeight="1">
      <c r="G831"/>
    </row>
    <row r="832" ht="19.5" customHeight="1">
      <c r="G832"/>
    </row>
    <row r="833" ht="19.5" customHeight="1">
      <c r="G833"/>
    </row>
    <row r="834" ht="19.5" customHeight="1">
      <c r="G834"/>
    </row>
    <row r="835" ht="19.5" customHeight="1">
      <c r="G835"/>
    </row>
    <row r="836" ht="19.5" customHeight="1">
      <c r="G836"/>
    </row>
    <row r="837" ht="19.5" customHeight="1">
      <c r="G837"/>
    </row>
    <row r="838" ht="19.5" customHeight="1">
      <c r="G838"/>
    </row>
    <row r="839" ht="19.5" customHeight="1">
      <c r="G839"/>
    </row>
    <row r="840" ht="19.5" customHeight="1">
      <c r="G840"/>
    </row>
    <row r="841" ht="19.5" customHeight="1">
      <c r="G841"/>
    </row>
    <row r="842" ht="19.5" customHeight="1">
      <c r="G842"/>
    </row>
    <row r="843" ht="19.5" customHeight="1">
      <c r="G843"/>
    </row>
    <row r="844" ht="19.5" customHeight="1">
      <c r="G844"/>
    </row>
    <row r="845" ht="19.5" customHeight="1">
      <c r="G845"/>
    </row>
    <row r="846" ht="19.5" customHeight="1">
      <c r="G846"/>
    </row>
    <row r="847" ht="19.5" customHeight="1">
      <c r="G847"/>
    </row>
    <row r="848" ht="19.5" customHeight="1">
      <c r="G848"/>
    </row>
    <row r="849" ht="19.5" customHeight="1">
      <c r="G849"/>
    </row>
    <row r="850" ht="19.5" customHeight="1">
      <c r="G850"/>
    </row>
    <row r="851" ht="19.5" customHeight="1">
      <c r="G851"/>
    </row>
    <row r="852" ht="19.5" customHeight="1">
      <c r="G852"/>
    </row>
    <row r="853" ht="19.5" customHeight="1">
      <c r="G853"/>
    </row>
    <row r="854" ht="19.5" customHeight="1">
      <c r="G854"/>
    </row>
    <row r="855" ht="19.5" customHeight="1">
      <c r="G855"/>
    </row>
    <row r="856" ht="19.5" customHeight="1">
      <c r="G856"/>
    </row>
    <row r="857" ht="19.5" customHeight="1">
      <c r="G857"/>
    </row>
    <row r="858" ht="19.5" customHeight="1">
      <c r="G858"/>
    </row>
    <row r="859" ht="19.5" customHeight="1">
      <c r="G859"/>
    </row>
    <row r="860" ht="19.5" customHeight="1">
      <c r="G860"/>
    </row>
  </sheetData>
  <sheetProtection/>
  <mergeCells count="2">
    <mergeCell ref="A1:I1"/>
    <mergeCell ref="J25:P25"/>
  </mergeCells>
  <printOptions/>
  <pageMargins left="0.433070866141732" right="0.433070866141732" top="0.340551181" bottom="0.340551181" header="0.261811024" footer="0.261811024"/>
  <pageSetup fitToHeight="1" fitToWidth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zoomScalePageLayoutView="0" workbookViewId="0" topLeftCell="A4">
      <selection activeCell="F13" sqref="F13"/>
    </sheetView>
  </sheetViews>
  <sheetFormatPr defaultColWidth="9.140625" defaultRowHeight="18" customHeight="1"/>
  <cols>
    <col min="1" max="1" width="56.7109375" style="35" customWidth="1"/>
    <col min="2" max="2" width="2.7109375" style="35" customWidth="1"/>
    <col min="3" max="3" width="16.7109375" style="35" customWidth="1"/>
    <col min="4" max="4" width="16.7109375" style="38" customWidth="1"/>
    <col min="5" max="5" width="9.140625" style="35" customWidth="1"/>
    <col min="6" max="6" width="37.00390625" style="35" customWidth="1"/>
    <col min="7" max="7" width="5.421875" style="35" customWidth="1"/>
    <col min="8" max="8" width="17.421875" style="35" customWidth="1"/>
    <col min="9" max="16384" width="9.140625" style="35" customWidth="1"/>
  </cols>
  <sheetData>
    <row r="1" spans="1:12" ht="19.5" customHeight="1">
      <c r="A1" s="115" t="s">
        <v>49</v>
      </c>
      <c r="B1" s="115"/>
      <c r="C1" s="143"/>
      <c r="D1" s="144"/>
      <c r="E1" s="20"/>
      <c r="F1" s="20"/>
      <c r="G1" s="20"/>
      <c r="H1" s="20"/>
      <c r="I1" s="20"/>
      <c r="J1" s="34"/>
      <c r="K1" s="34"/>
      <c r="L1" s="34"/>
    </row>
    <row r="2" spans="1:12" s="22" customFormat="1" ht="19.5" customHeight="1">
      <c r="A2" s="22" t="s">
        <v>60</v>
      </c>
      <c r="C2" s="145"/>
      <c r="D2" s="146"/>
      <c r="E2" s="21"/>
      <c r="F2" s="21"/>
      <c r="G2" s="21"/>
      <c r="H2" s="21"/>
      <c r="I2" s="21"/>
      <c r="J2" s="21"/>
      <c r="K2" s="21"/>
      <c r="L2" s="21"/>
    </row>
    <row r="3" spans="3:12" s="22" customFormat="1" ht="18" customHeight="1">
      <c r="C3" s="116"/>
      <c r="D3" s="117"/>
      <c r="E3" s="21"/>
      <c r="F3" s="21"/>
      <c r="G3" s="21"/>
      <c r="H3" s="21"/>
      <c r="I3" s="21"/>
      <c r="J3" s="21"/>
      <c r="K3" s="21"/>
      <c r="L3" s="21"/>
    </row>
    <row r="4" spans="1:12" ht="18" customHeight="1">
      <c r="A4" s="118" t="s">
        <v>47</v>
      </c>
      <c r="B4" s="22"/>
      <c r="C4" s="145"/>
      <c r="D4" s="147">
        <v>1639.45</v>
      </c>
      <c r="E4" s="20"/>
      <c r="F4" s="23"/>
      <c r="G4" s="20"/>
      <c r="H4" s="23"/>
      <c r="I4" s="20"/>
      <c r="J4" s="34"/>
      <c r="K4" s="34"/>
      <c r="L4" s="34"/>
    </row>
    <row r="5" spans="1:12" ht="18" customHeight="1">
      <c r="A5" s="118" t="s">
        <v>48</v>
      </c>
      <c r="B5" s="22"/>
      <c r="C5" s="145"/>
      <c r="D5" s="148">
        <v>19499.59</v>
      </c>
      <c r="E5" s="20"/>
      <c r="F5" s="24"/>
      <c r="G5" s="25"/>
      <c r="H5" s="26"/>
      <c r="I5" s="20"/>
      <c r="J5" s="34"/>
      <c r="K5" s="34"/>
      <c r="L5" s="34"/>
    </row>
    <row r="6" spans="1:12" ht="18" customHeight="1">
      <c r="A6" s="22"/>
      <c r="B6" s="22"/>
      <c r="C6" s="145"/>
      <c r="D6" s="149">
        <f>SUM(D4:D5)</f>
        <v>21139.04</v>
      </c>
      <c r="E6" s="20"/>
      <c r="F6" s="24"/>
      <c r="G6" s="25"/>
      <c r="H6" s="26"/>
      <c r="I6" s="20"/>
      <c r="J6" s="34"/>
      <c r="K6" s="34"/>
      <c r="L6" s="34"/>
    </row>
    <row r="7" spans="1:12" ht="18" customHeight="1">
      <c r="A7" s="119" t="s">
        <v>12</v>
      </c>
      <c r="B7" s="22"/>
      <c r="C7" s="120"/>
      <c r="D7" s="117"/>
      <c r="E7" s="20"/>
      <c r="F7" s="26"/>
      <c r="G7" s="26"/>
      <c r="H7" s="27"/>
      <c r="I7" s="20"/>
      <c r="J7" s="34"/>
      <c r="K7" s="34"/>
      <c r="L7" s="34"/>
    </row>
    <row r="8" spans="1:12" ht="18" customHeight="1">
      <c r="A8" s="22" t="s">
        <v>25</v>
      </c>
      <c r="B8" s="22"/>
      <c r="C8" s="116">
        <v>4789.87</v>
      </c>
      <c r="D8" s="22"/>
      <c r="E8" s="20"/>
      <c r="F8" s="26"/>
      <c r="G8" s="26"/>
      <c r="H8" s="27"/>
      <c r="I8" s="20"/>
      <c r="J8" s="34"/>
      <c r="K8" s="34"/>
      <c r="L8" s="34"/>
    </row>
    <row r="9" spans="1:12" ht="18" customHeight="1">
      <c r="A9" s="22" t="s">
        <v>26</v>
      </c>
      <c r="B9" s="22"/>
      <c r="C9" s="116">
        <v>14523.75</v>
      </c>
      <c r="D9" s="35"/>
      <c r="E9" s="20"/>
      <c r="F9" s="26"/>
      <c r="G9" s="26"/>
      <c r="H9" s="27"/>
      <c r="I9" s="20"/>
      <c r="J9" s="34"/>
      <c r="K9" s="34"/>
      <c r="L9" s="34"/>
    </row>
    <row r="10" spans="1:12" ht="18" customHeight="1">
      <c r="A10" s="22" t="s">
        <v>27</v>
      </c>
      <c r="B10" s="22"/>
      <c r="C10" s="116">
        <v>3028.17</v>
      </c>
      <c r="D10" s="35"/>
      <c r="E10" s="20"/>
      <c r="F10" s="26"/>
      <c r="G10" s="26"/>
      <c r="H10" s="27"/>
      <c r="I10" s="20"/>
      <c r="J10" s="34"/>
      <c r="K10" s="34"/>
      <c r="L10" s="34"/>
    </row>
    <row r="11" spans="1:12" ht="18" customHeight="1">
      <c r="A11" s="22" t="s">
        <v>59</v>
      </c>
      <c r="B11" s="22"/>
      <c r="C11" s="116">
        <v>1543.04</v>
      </c>
      <c r="D11" s="35"/>
      <c r="E11" s="20"/>
      <c r="F11" s="26"/>
      <c r="G11" s="26"/>
      <c r="H11" s="27"/>
      <c r="I11" s="20"/>
      <c r="J11" s="34"/>
      <c r="K11" s="34"/>
      <c r="L11" s="34"/>
    </row>
    <row r="12" spans="1:12" ht="18" customHeight="1">
      <c r="A12" s="22"/>
      <c r="B12" s="22"/>
      <c r="C12" s="116"/>
      <c r="D12" s="166">
        <f>SUM(C8:C11)</f>
        <v>23884.83</v>
      </c>
      <c r="E12" s="20"/>
      <c r="F12" s="25"/>
      <c r="G12" s="25"/>
      <c r="H12" s="28"/>
      <c r="I12" s="20"/>
      <c r="J12" s="34"/>
      <c r="K12" s="34"/>
      <c r="L12" s="34"/>
    </row>
    <row r="13" spans="1:12" ht="18" customHeight="1">
      <c r="A13" s="119" t="s">
        <v>5</v>
      </c>
      <c r="B13" s="22"/>
      <c r="C13" s="117"/>
      <c r="D13" s="160"/>
      <c r="E13" s="20"/>
      <c r="F13" s="26"/>
      <c r="G13" s="20"/>
      <c r="H13" s="27"/>
      <c r="I13" s="20"/>
      <c r="J13" s="34"/>
      <c r="K13" s="34"/>
      <c r="L13" s="34"/>
    </row>
    <row r="14" spans="1:12" ht="18" customHeight="1">
      <c r="A14" s="22" t="s">
        <v>25</v>
      </c>
      <c r="B14" s="22"/>
      <c r="C14" s="116">
        <v>10409.71</v>
      </c>
      <c r="D14" s="161"/>
      <c r="E14" s="20"/>
      <c r="F14" s="26"/>
      <c r="G14" s="20"/>
      <c r="H14" s="27"/>
      <c r="I14" s="20"/>
      <c r="J14" s="34"/>
      <c r="K14" s="34"/>
      <c r="L14" s="34"/>
    </row>
    <row r="15" spans="1:12" ht="18" customHeight="1">
      <c r="A15" s="22" t="s">
        <v>26</v>
      </c>
      <c r="B15" s="22"/>
      <c r="C15" s="116">
        <v>6949.24</v>
      </c>
      <c r="D15" s="161"/>
      <c r="E15" s="20"/>
      <c r="F15" s="26"/>
      <c r="G15" s="20"/>
      <c r="H15" s="27"/>
      <c r="I15" s="20"/>
      <c r="J15" s="34"/>
      <c r="K15" s="34"/>
      <c r="L15" s="34"/>
    </row>
    <row r="16" spans="1:12" ht="18" customHeight="1">
      <c r="A16" s="22" t="s">
        <v>27</v>
      </c>
      <c r="B16" s="22"/>
      <c r="C16" s="116">
        <v>3398.66</v>
      </c>
      <c r="D16" s="120"/>
      <c r="E16" s="20"/>
      <c r="F16" s="25"/>
      <c r="G16" s="20"/>
      <c r="H16" s="28"/>
      <c r="I16" s="20"/>
      <c r="J16" s="34"/>
      <c r="K16" s="34"/>
      <c r="L16" s="34"/>
    </row>
    <row r="17" spans="1:12" ht="18" customHeight="1">
      <c r="A17" s="22" t="s">
        <v>59</v>
      </c>
      <c r="B17" s="22"/>
      <c r="C17" s="116">
        <v>100.54</v>
      </c>
      <c r="D17" s="120"/>
      <c r="E17" s="20"/>
      <c r="F17" s="25"/>
      <c r="G17" s="20"/>
      <c r="H17" s="28"/>
      <c r="I17" s="20"/>
      <c r="J17" s="34"/>
      <c r="K17" s="34"/>
      <c r="L17" s="34"/>
    </row>
    <row r="18" spans="1:12" ht="18" customHeight="1">
      <c r="A18" s="22"/>
      <c r="B18" s="22"/>
      <c r="C18" s="116"/>
      <c r="D18" s="167">
        <f>SUM(C14:C17)</f>
        <v>20858.149999999998</v>
      </c>
      <c r="E18" s="20"/>
      <c r="F18" s="25"/>
      <c r="G18" s="20"/>
      <c r="H18" s="27"/>
      <c r="I18" s="20"/>
      <c r="J18" s="34"/>
      <c r="K18" s="34"/>
      <c r="L18" s="34"/>
    </row>
    <row r="19" spans="1:12" ht="18" customHeight="1">
      <c r="A19" s="22"/>
      <c r="B19" s="22"/>
      <c r="C19" s="117"/>
      <c r="D19" s="163"/>
      <c r="E19" s="20"/>
      <c r="F19" s="25"/>
      <c r="G19" s="20"/>
      <c r="H19" s="27"/>
      <c r="I19" s="20"/>
      <c r="J19" s="34"/>
      <c r="K19" s="34"/>
      <c r="L19" s="34"/>
    </row>
    <row r="20" spans="1:12" ht="18" customHeight="1" thickBot="1">
      <c r="A20" s="22"/>
      <c r="B20" s="22"/>
      <c r="C20" s="117"/>
      <c r="D20" s="168">
        <f>SUM(D6-D12+D18)</f>
        <v>18112.359999999997</v>
      </c>
      <c r="E20" s="20"/>
      <c r="F20" s="25"/>
      <c r="G20" s="25"/>
      <c r="H20" s="28"/>
      <c r="I20" s="20"/>
      <c r="J20" s="34"/>
      <c r="K20" s="34"/>
      <c r="L20" s="34"/>
    </row>
    <row r="21" spans="1:12" ht="18" customHeight="1" thickTop="1">
      <c r="A21" s="22"/>
      <c r="B21" s="22"/>
      <c r="C21" s="117"/>
      <c r="D21" s="122"/>
      <c r="E21" s="20"/>
      <c r="F21" s="25"/>
      <c r="G21" s="25"/>
      <c r="H21" s="28"/>
      <c r="I21" s="20"/>
      <c r="J21" s="34"/>
      <c r="K21" s="34"/>
      <c r="L21" s="34"/>
    </row>
    <row r="22" spans="1:12" ht="18" customHeight="1">
      <c r="A22" s="119" t="s">
        <v>11</v>
      </c>
      <c r="B22" s="22"/>
      <c r="C22" s="146"/>
      <c r="D22" s="146"/>
      <c r="E22" s="20"/>
      <c r="F22" s="26"/>
      <c r="G22" s="20"/>
      <c r="H22" s="27"/>
      <c r="I22" s="20"/>
      <c r="J22" s="34"/>
      <c r="K22" s="34"/>
      <c r="L22" s="34"/>
    </row>
    <row r="23" spans="1:12" ht="18" customHeight="1">
      <c r="A23" s="118"/>
      <c r="B23" s="118"/>
      <c r="C23" s="151"/>
      <c r="D23" s="146"/>
      <c r="E23" s="20"/>
      <c r="F23" s="26"/>
      <c r="G23" s="26"/>
      <c r="H23" s="26"/>
      <c r="I23" s="20"/>
      <c r="J23" s="34"/>
      <c r="K23" s="34"/>
      <c r="L23" s="34"/>
    </row>
    <row r="24" spans="1:12" ht="18" customHeight="1">
      <c r="A24" s="118" t="s">
        <v>47</v>
      </c>
      <c r="B24" s="22"/>
      <c r="C24" s="146"/>
      <c r="D24" s="147">
        <v>6148.64</v>
      </c>
      <c r="E24" s="20"/>
      <c r="F24" s="20"/>
      <c r="G24" s="20"/>
      <c r="H24" s="20"/>
      <c r="I24" s="20"/>
      <c r="J24" s="34"/>
      <c r="K24" s="34"/>
      <c r="L24" s="34"/>
    </row>
    <row r="25" spans="1:12" ht="18" customHeight="1">
      <c r="A25" s="123" t="s">
        <v>14</v>
      </c>
      <c r="B25" s="22"/>
      <c r="C25" s="152"/>
      <c r="D25" s="162">
        <v>1543.04</v>
      </c>
      <c r="E25" s="29"/>
      <c r="F25" s="34"/>
      <c r="G25" s="34"/>
      <c r="H25" s="34"/>
      <c r="I25" s="34"/>
      <c r="J25" s="34"/>
      <c r="K25" s="34"/>
      <c r="L25" s="34"/>
    </row>
    <row r="26" spans="1:12" ht="18" customHeight="1">
      <c r="A26" s="22"/>
      <c r="B26" s="22"/>
      <c r="C26" s="146"/>
      <c r="D26" s="165">
        <f>SUM(D24-D25)</f>
        <v>4605.6</v>
      </c>
      <c r="E26" s="34"/>
      <c r="F26" s="34"/>
      <c r="G26" s="34"/>
      <c r="H26" s="34"/>
      <c r="I26" s="34"/>
      <c r="J26" s="34"/>
      <c r="K26" s="34"/>
      <c r="L26" s="34"/>
    </row>
    <row r="27" spans="1:12" ht="18" customHeight="1">
      <c r="A27" s="22"/>
      <c r="B27" s="22"/>
      <c r="C27" s="146"/>
      <c r="D27" s="145"/>
      <c r="E27" s="34"/>
      <c r="F27" s="34"/>
      <c r="G27" s="34"/>
      <c r="H27" s="34"/>
      <c r="I27" s="34"/>
      <c r="J27" s="34"/>
      <c r="K27" s="34"/>
      <c r="L27" s="34"/>
    </row>
    <row r="28" spans="1:12" ht="18" customHeight="1">
      <c r="A28" s="118" t="s">
        <v>48</v>
      </c>
      <c r="B28" s="22"/>
      <c r="C28" s="146"/>
      <c r="D28" s="165">
        <v>13506.76</v>
      </c>
      <c r="E28" s="34"/>
      <c r="F28" s="34"/>
      <c r="G28" s="34"/>
      <c r="H28" s="34"/>
      <c r="I28" s="34"/>
      <c r="J28" s="34"/>
      <c r="K28" s="34"/>
      <c r="L28" s="34"/>
    </row>
    <row r="29" spans="1:12" ht="18" customHeight="1">
      <c r="A29" s="22"/>
      <c r="B29" s="22"/>
      <c r="C29" s="146"/>
      <c r="D29" s="145"/>
      <c r="E29" s="34"/>
      <c r="F29" s="34"/>
      <c r="G29" s="34"/>
      <c r="H29" s="34"/>
      <c r="I29" s="34"/>
      <c r="J29" s="34"/>
      <c r="K29" s="34"/>
      <c r="L29" s="34"/>
    </row>
    <row r="30" spans="1:12" ht="18" customHeight="1" thickBot="1">
      <c r="A30" s="124" t="s">
        <v>61</v>
      </c>
      <c r="B30" s="22"/>
      <c r="C30" s="146"/>
      <c r="D30" s="169">
        <f>SUM(D26+D28)</f>
        <v>18112.36</v>
      </c>
      <c r="E30" s="34"/>
      <c r="F30" s="34"/>
      <c r="G30" s="34"/>
      <c r="H30" s="34"/>
      <c r="I30" s="34"/>
      <c r="J30" s="34"/>
      <c r="K30" s="34"/>
      <c r="L30" s="34"/>
    </row>
    <row r="31" spans="1:5" s="121" customFormat="1" ht="18" customHeight="1" thickTop="1">
      <c r="A31" s="124"/>
      <c r="B31" s="22"/>
      <c r="C31" s="145"/>
      <c r="D31" s="150"/>
      <c r="E31" s="34"/>
    </row>
    <row r="32" spans="1:5" s="121" customFormat="1" ht="18" customHeight="1">
      <c r="A32" s="22"/>
      <c r="B32" s="22"/>
      <c r="C32" s="145"/>
      <c r="D32" s="146"/>
      <c r="E32" s="34"/>
    </row>
    <row r="33" spans="1:5" s="121" customFormat="1" ht="18" customHeight="1">
      <c r="A33" s="108" t="s">
        <v>13</v>
      </c>
      <c r="B33" s="34"/>
      <c r="C33" s="125"/>
      <c r="D33" s="94"/>
      <c r="E33" s="34"/>
    </row>
    <row r="34" s="22" customFormat="1" ht="18" customHeight="1">
      <c r="A34" s="164" t="s">
        <v>62</v>
      </c>
    </row>
    <row r="35" s="22" customFormat="1" ht="18" customHeight="1">
      <c r="A35" s="164" t="s">
        <v>63</v>
      </c>
    </row>
    <row r="36" s="22" customFormat="1" ht="18" customHeight="1">
      <c r="A36" s="164" t="s">
        <v>64</v>
      </c>
    </row>
    <row r="37" spans="1:4" s="22" customFormat="1" ht="18" customHeight="1">
      <c r="A37" s="164" t="s">
        <v>65</v>
      </c>
      <c r="D37" s="121"/>
    </row>
    <row r="38" spans="1:4" s="22" customFormat="1" ht="18" customHeight="1">
      <c r="A38" s="164" t="s">
        <v>66</v>
      </c>
      <c r="D38" s="121"/>
    </row>
    <row r="39" spans="1:4" s="22" customFormat="1" ht="18" customHeight="1">
      <c r="A39" s="164" t="s">
        <v>67</v>
      </c>
      <c r="D39" s="121"/>
    </row>
    <row r="40" spans="1:4" s="22" customFormat="1" ht="18" customHeight="1">
      <c r="A40" s="164" t="s">
        <v>68</v>
      </c>
      <c r="D40" s="121"/>
    </row>
    <row r="41" s="22" customFormat="1" ht="18" customHeight="1">
      <c r="A41" s="164" t="s">
        <v>69</v>
      </c>
    </row>
    <row r="42" spans="1:4" s="22" customFormat="1" ht="18" customHeight="1">
      <c r="A42" s="164" t="s">
        <v>70</v>
      </c>
      <c r="D42" s="121"/>
    </row>
    <row r="43" spans="1:4" s="22" customFormat="1" ht="18" customHeight="1">
      <c r="A43" s="164" t="s">
        <v>71</v>
      </c>
      <c r="D43" s="121"/>
    </row>
    <row r="44" spans="1:4" s="22" customFormat="1" ht="18" customHeight="1">
      <c r="A44" s="164" t="s">
        <v>72</v>
      </c>
      <c r="D44" s="121"/>
    </row>
    <row r="45" ht="18" customHeight="1">
      <c r="A45" s="164" t="s">
        <v>73</v>
      </c>
    </row>
    <row r="46" ht="18" customHeight="1">
      <c r="A46" s="164" t="s">
        <v>74</v>
      </c>
    </row>
  </sheetData>
  <sheetProtection/>
  <printOptions/>
  <pageMargins left="0.75" right="0.75" top="0.75" bottom="0.5" header="0.5" footer="0.5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Acer</cp:lastModifiedBy>
  <cp:lastPrinted>2017-10-23T15:32:57Z</cp:lastPrinted>
  <dcterms:created xsi:type="dcterms:W3CDTF">2008-02-01T12:52:45Z</dcterms:created>
  <dcterms:modified xsi:type="dcterms:W3CDTF">2018-02-15T14:06:47Z</dcterms:modified>
  <cp:category/>
  <cp:version/>
  <cp:contentType/>
  <cp:contentStatus/>
</cp:coreProperties>
</file>